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430" windowHeight="6750" tabRatio="911" activeTab="0"/>
  </bookViews>
  <sheets>
    <sheet name="Sales calculation" sheetId="1" r:id="rId1"/>
    <sheet name="Cash flow" sheetId="2" r:id="rId2"/>
  </sheets>
  <definedNames>
    <definedName name="_xlnm.Print_Area" localSheetId="0">'Sales calculation'!$A$1:$N$101</definedName>
  </definedNames>
  <calcPr fullCalcOnLoad="1"/>
</workbook>
</file>

<file path=xl/sharedStrings.xml><?xml version="1.0" encoding="utf-8"?>
<sst xmlns="http://schemas.openxmlformats.org/spreadsheetml/2006/main" count="216" uniqueCount="70">
  <si>
    <t>Month</t>
  </si>
  <si>
    <t xml:space="preserve">Total </t>
  </si>
  <si>
    <t xml:space="preserve">ITEM OR SERVICE </t>
  </si>
  <si>
    <t>Number sold per month</t>
  </si>
  <si>
    <t>Selling price per item or service</t>
  </si>
  <si>
    <t>Total sales</t>
  </si>
  <si>
    <t xml:space="preserve">Cost of sales </t>
  </si>
  <si>
    <t>TOTAL SALES</t>
  </si>
  <si>
    <t>COST OF SALES</t>
  </si>
  <si>
    <t>Other income</t>
  </si>
  <si>
    <t>CASH INFLOW</t>
  </si>
  <si>
    <t>Accounting fees</t>
  </si>
  <si>
    <t>Advertising</t>
  </si>
  <si>
    <t>Insurances</t>
  </si>
  <si>
    <t>Legal expenses</t>
  </si>
  <si>
    <t>Motor vehicle expenses</t>
  </si>
  <si>
    <t>Repairs &amp; maintenance</t>
  </si>
  <si>
    <t>Stationery &amp; office supplies</t>
  </si>
  <si>
    <t>Telephone</t>
  </si>
  <si>
    <t xml:space="preserve">Other Information </t>
  </si>
  <si>
    <t xml:space="preserve">CASH OUTFLOW </t>
  </si>
  <si>
    <t>May</t>
  </si>
  <si>
    <t>Oct</t>
  </si>
  <si>
    <t>Nov</t>
  </si>
  <si>
    <t>Dec</t>
  </si>
  <si>
    <t>Jan</t>
  </si>
  <si>
    <t>Feb</t>
  </si>
  <si>
    <t>Mar</t>
  </si>
  <si>
    <t>Apr</t>
  </si>
  <si>
    <t>Aug</t>
  </si>
  <si>
    <t>Sep</t>
  </si>
  <si>
    <t>Jun</t>
  </si>
  <si>
    <t>Jul</t>
  </si>
  <si>
    <t>30% Cash sales                 TOTAL</t>
  </si>
  <si>
    <t>Total</t>
  </si>
  <si>
    <t>Sales</t>
  </si>
  <si>
    <t>Bank loan</t>
  </si>
  <si>
    <t xml:space="preserve">Loan repayments </t>
  </si>
  <si>
    <t>Postage</t>
  </si>
  <si>
    <t xml:space="preserve">Printing </t>
  </si>
  <si>
    <t>Income tax</t>
  </si>
  <si>
    <t>Hire plant &amp; equipment</t>
  </si>
  <si>
    <t>Puchases</t>
  </si>
  <si>
    <t>Wages-employee</t>
  </si>
  <si>
    <t>Wages-owner</t>
  </si>
  <si>
    <t>Superannuation-owner</t>
  </si>
  <si>
    <t>Licensing</t>
  </si>
  <si>
    <t>Subscriptions</t>
  </si>
  <si>
    <t xml:space="preserve">Rent (incl.rates &amp; taxes) </t>
  </si>
  <si>
    <t>Opening bank balance</t>
  </si>
  <si>
    <t>Closing bank balance</t>
  </si>
  <si>
    <t xml:space="preserve">Total outflow  </t>
  </si>
  <si>
    <t>Capital purchases</t>
  </si>
  <si>
    <t>BANK ACCOUNT</t>
  </si>
  <si>
    <t xml:space="preserve">Total Inflows </t>
  </si>
  <si>
    <t>Net cash flow</t>
  </si>
  <si>
    <t xml:space="preserve">PREPARED FOR: </t>
  </si>
  <si>
    <t xml:space="preserve">Superannuation-employee </t>
  </si>
  <si>
    <t>Sundry/contingency</t>
  </si>
  <si>
    <t>CASH FLOW FORECAST - YEAR 2</t>
  </si>
  <si>
    <t>SALES CALCULATION - Year 2</t>
  </si>
  <si>
    <t>SALES CALCULATION - Year 1</t>
  </si>
  <si>
    <t>Electricity &amp; Gas</t>
  </si>
  <si>
    <t>CASH FLOW PROJECTION - YEAR 1</t>
  </si>
  <si>
    <t>www.mckinleyplowman.com.au</t>
  </si>
  <si>
    <t>70% 30 days                      TOTAL</t>
  </si>
  <si>
    <t>0% 60 days                        TOTAL</t>
  </si>
  <si>
    <t>0% 90 days                        TOTAL</t>
  </si>
  <si>
    <r>
      <t xml:space="preserve">                         </t>
    </r>
    <r>
      <rPr>
        <b/>
        <sz val="9"/>
        <rFont val="Arial"/>
        <family val="2"/>
      </rPr>
      <t>TOTAL RECEIPTS</t>
    </r>
  </si>
  <si>
    <t>Sept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</si>
</sst>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2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name val="Helsinki Narrow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2CD22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0" xfId="0" applyFill="1" applyAlignment="1">
      <alignment/>
    </xf>
    <xf numFmtId="173" fontId="5" fillId="0" borderId="0" xfId="44" applyNumberFormat="1" applyFont="1" applyAlignment="1">
      <alignment horizontal="center"/>
    </xf>
    <xf numFmtId="173" fontId="10" fillId="0" borderId="0" xfId="44" applyNumberFormat="1" applyFont="1" applyBorder="1" applyAlignment="1">
      <alignment wrapText="1"/>
    </xf>
    <xf numFmtId="173" fontId="4" fillId="0" borderId="0" xfId="0" applyNumberFormat="1" applyFont="1" applyAlignment="1">
      <alignment/>
    </xf>
    <xf numFmtId="173" fontId="5" fillId="0" borderId="0" xfId="44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6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9" fillId="0" borderId="0" xfId="44" applyNumberFormat="1" applyFont="1" applyAlignment="1">
      <alignment/>
    </xf>
    <xf numFmtId="173" fontId="10" fillId="0" borderId="0" xfId="0" applyNumberFormat="1" applyFont="1" applyBorder="1" applyAlignment="1">
      <alignment horizontal="right"/>
    </xf>
    <xf numFmtId="173" fontId="10" fillId="0" borderId="14" xfId="44" applyNumberFormat="1" applyFont="1" applyBorder="1" applyAlignment="1">
      <alignment horizontal="center"/>
    </xf>
    <xf numFmtId="173" fontId="10" fillId="0" borderId="0" xfId="0" applyNumberFormat="1" applyFont="1" applyBorder="1" applyAlignment="1">
      <alignment/>
    </xf>
    <xf numFmtId="173" fontId="10" fillId="0" borderId="0" xfId="44" applyNumberFormat="1" applyFont="1" applyBorder="1" applyAlignment="1">
      <alignment/>
    </xf>
    <xf numFmtId="173" fontId="11" fillId="0" borderId="0" xfId="0" applyNumberFormat="1" applyFont="1" applyBorder="1" applyAlignment="1">
      <alignment horizontal="center"/>
    </xf>
    <xf numFmtId="173" fontId="10" fillId="0" borderId="15" xfId="44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11" fillId="0" borderId="16" xfId="44" applyNumberFormat="1" applyFont="1" applyBorder="1" applyAlignment="1">
      <alignment horizontal="right"/>
    </xf>
    <xf numFmtId="1" fontId="11" fillId="0" borderId="17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11" fillId="0" borderId="0" xfId="44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11" fillId="0" borderId="15" xfId="44" applyNumberFormat="1" applyFont="1" applyBorder="1" applyAlignment="1">
      <alignment horizontal="right"/>
    </xf>
    <xf numFmtId="1" fontId="11" fillId="33" borderId="16" xfId="44" applyNumberFormat="1" applyFont="1" applyFill="1" applyBorder="1" applyAlignment="1">
      <alignment horizontal="right"/>
    </xf>
    <xf numFmtId="1" fontId="11" fillId="33" borderId="16" xfId="44" applyNumberFormat="1" applyFont="1" applyFill="1" applyBorder="1" applyAlignment="1">
      <alignment horizontal="right"/>
    </xf>
    <xf numFmtId="1" fontId="11" fillId="33" borderId="0" xfId="44" applyNumberFormat="1" applyFont="1" applyFill="1" applyBorder="1" applyAlignment="1">
      <alignment horizontal="right"/>
    </xf>
    <xf numFmtId="1" fontId="11" fillId="33" borderId="0" xfId="0" applyNumberFormat="1" applyFont="1" applyFill="1" applyBorder="1" applyAlignment="1">
      <alignment horizontal="right"/>
    </xf>
    <xf numFmtId="1" fontId="11" fillId="33" borderId="15" xfId="44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11" fillId="33" borderId="0" xfId="44" applyNumberFormat="1" applyFont="1" applyFill="1" applyBorder="1" applyAlignment="1">
      <alignment horizontal="right"/>
    </xf>
    <xf numFmtId="1" fontId="11" fillId="33" borderId="18" xfId="44" applyNumberFormat="1" applyFont="1" applyFill="1" applyBorder="1" applyAlignment="1">
      <alignment horizontal="right"/>
    </xf>
    <xf numFmtId="1" fontId="11" fillId="33" borderId="19" xfId="44" applyNumberFormat="1" applyFont="1" applyFill="1" applyBorder="1" applyAlignment="1">
      <alignment horizontal="right"/>
    </xf>
    <xf numFmtId="173" fontId="9" fillId="33" borderId="0" xfId="44" applyNumberFormat="1" applyFont="1" applyFill="1" applyBorder="1" applyAlignment="1">
      <alignment horizontal="right"/>
    </xf>
    <xf numFmtId="173" fontId="0" fillId="0" borderId="0" xfId="0" applyNumberFormat="1" applyAlignment="1">
      <alignment horizontal="right"/>
    </xf>
    <xf numFmtId="1" fontId="11" fillId="0" borderId="20" xfId="44" applyNumberFormat="1" applyFont="1" applyBorder="1" applyAlignment="1">
      <alignment horizontal="right"/>
    </xf>
    <xf numFmtId="173" fontId="11" fillId="0" borderId="21" xfId="0" applyNumberFormat="1" applyFont="1" applyBorder="1" applyAlignment="1">
      <alignment/>
    </xf>
    <xf numFmtId="173" fontId="1" fillId="0" borderId="18" xfId="44" applyNumberFormat="1" applyFont="1" applyBorder="1" applyAlignment="1">
      <alignment horizontal="center" wrapText="1"/>
    </xf>
    <xf numFmtId="173" fontId="1" fillId="0" borderId="14" xfId="44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0" xfId="0" applyFont="1" applyFill="1" applyAlignment="1">
      <alignment/>
    </xf>
    <xf numFmtId="0" fontId="1" fillId="34" borderId="26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1" fontId="0" fillId="33" borderId="11" xfId="44" applyNumberFormat="1" applyFont="1" applyFill="1" applyBorder="1" applyAlignment="1">
      <alignment horizontal="right"/>
    </xf>
    <xf numFmtId="1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32" xfId="0" applyFont="1" applyBorder="1" applyAlignment="1">
      <alignment/>
    </xf>
    <xf numFmtId="173" fontId="1" fillId="0" borderId="3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33" borderId="34" xfId="0" applyFont="1" applyFill="1" applyBorder="1" applyAlignment="1">
      <alignment/>
    </xf>
    <xf numFmtId="0" fontId="13" fillId="0" borderId="0" xfId="0" applyFont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73" fontId="10" fillId="0" borderId="42" xfId="44" applyNumberFormat="1" applyFont="1" applyBorder="1" applyAlignment="1">
      <alignment horizontal="center" wrapText="1"/>
    </xf>
    <xf numFmtId="173" fontId="10" fillId="0" borderId="14" xfId="0" applyNumberFormat="1" applyFont="1" applyBorder="1" applyAlignment="1">
      <alignment horizontal="center"/>
    </xf>
    <xf numFmtId="173" fontId="0" fillId="0" borderId="34" xfId="0" applyNumberFormat="1" applyBorder="1" applyAlignment="1">
      <alignment/>
    </xf>
    <xf numFmtId="173" fontId="5" fillId="0" borderId="0" xfId="44" applyNumberFormat="1" applyFont="1" applyBorder="1" applyAlignment="1">
      <alignment horizontal="center"/>
    </xf>
    <xf numFmtId="1" fontId="11" fillId="0" borderId="23" xfId="44" applyNumberFormat="1" applyFont="1" applyBorder="1" applyAlignment="1">
      <alignment horizontal="right"/>
    </xf>
    <xf numFmtId="1" fontId="11" fillId="0" borderId="43" xfId="0" applyNumberFormat="1" applyFont="1" applyBorder="1" applyAlignment="1">
      <alignment horizontal="right"/>
    </xf>
    <xf numFmtId="1" fontId="11" fillId="0" borderId="44" xfId="0" applyNumberFormat="1" applyFont="1" applyBorder="1" applyAlignment="1">
      <alignment horizontal="right"/>
    </xf>
    <xf numFmtId="1" fontId="11" fillId="0" borderId="32" xfId="44" applyNumberFormat="1" applyFont="1" applyBorder="1" applyAlignment="1">
      <alignment horizontal="right"/>
    </xf>
    <xf numFmtId="1" fontId="11" fillId="0" borderId="21" xfId="0" applyNumberFormat="1" applyFont="1" applyBorder="1" applyAlignment="1">
      <alignment horizontal="right"/>
    </xf>
    <xf numFmtId="1" fontId="11" fillId="33" borderId="45" xfId="44" applyNumberFormat="1" applyFont="1" applyFill="1" applyBorder="1" applyAlignment="1">
      <alignment horizontal="right"/>
    </xf>
    <xf numFmtId="1" fontId="11" fillId="33" borderId="45" xfId="44" applyNumberFormat="1" applyFont="1" applyFill="1" applyBorder="1" applyAlignment="1">
      <alignment horizontal="right"/>
    </xf>
    <xf numFmtId="1" fontId="11" fillId="0" borderId="45" xfId="44" applyNumberFormat="1" applyFont="1" applyBorder="1" applyAlignment="1">
      <alignment horizontal="right"/>
    </xf>
    <xf numFmtId="1" fontId="11" fillId="0" borderId="13" xfId="0" applyNumberFormat="1" applyFont="1" applyBorder="1" applyAlignment="1">
      <alignment horizontal="right"/>
    </xf>
    <xf numFmtId="1" fontId="11" fillId="33" borderId="23" xfId="44" applyNumberFormat="1" applyFont="1" applyFill="1" applyBorder="1" applyAlignment="1">
      <alignment horizontal="right"/>
    </xf>
    <xf numFmtId="1" fontId="11" fillId="0" borderId="23" xfId="0" applyNumberFormat="1" applyFont="1" applyBorder="1" applyAlignment="1">
      <alignment horizontal="right"/>
    </xf>
    <xf numFmtId="1" fontId="11" fillId="0" borderId="32" xfId="0" applyNumberFormat="1" applyFont="1" applyBorder="1" applyAlignment="1">
      <alignment horizontal="right"/>
    </xf>
    <xf numFmtId="1" fontId="11" fillId="33" borderId="43" xfId="0" applyNumberFormat="1" applyFont="1" applyFill="1" applyBorder="1" applyAlignment="1">
      <alignment horizontal="right"/>
    </xf>
    <xf numFmtId="1" fontId="11" fillId="33" borderId="20" xfId="44" applyNumberFormat="1" applyFont="1" applyFill="1" applyBorder="1" applyAlignment="1">
      <alignment horizontal="right"/>
    </xf>
    <xf numFmtId="1" fontId="11" fillId="33" borderId="37" xfId="44" applyNumberFormat="1" applyFont="1" applyFill="1" applyBorder="1" applyAlignment="1">
      <alignment horizontal="right"/>
    </xf>
    <xf numFmtId="1" fontId="11" fillId="33" borderId="21" xfId="44" applyNumberFormat="1" applyFont="1" applyFill="1" applyBorder="1" applyAlignment="1">
      <alignment horizontal="right"/>
    </xf>
    <xf numFmtId="1" fontId="11" fillId="33" borderId="32" xfId="44" applyNumberFormat="1" applyFont="1" applyFill="1" applyBorder="1" applyAlignment="1">
      <alignment horizontal="right"/>
    </xf>
    <xf numFmtId="1" fontId="11" fillId="33" borderId="23" xfId="0" applyNumberFormat="1" applyFont="1" applyFill="1" applyBorder="1" applyAlignment="1">
      <alignment horizontal="right"/>
    </xf>
    <xf numFmtId="1" fontId="11" fillId="0" borderId="21" xfId="44" applyNumberFormat="1" applyFont="1" applyBorder="1" applyAlignment="1">
      <alignment horizontal="right"/>
    </xf>
    <xf numFmtId="1" fontId="11" fillId="0" borderId="46" xfId="0" applyNumberFormat="1" applyFont="1" applyBorder="1" applyAlignment="1">
      <alignment horizontal="right"/>
    </xf>
    <xf numFmtId="1" fontId="11" fillId="33" borderId="20" xfId="44" applyNumberFormat="1" applyFont="1" applyFill="1" applyBorder="1" applyAlignment="1">
      <alignment horizontal="right"/>
    </xf>
    <xf numFmtId="1" fontId="10" fillId="33" borderId="21" xfId="44" applyNumberFormat="1" applyFont="1" applyFill="1" applyBorder="1" applyAlignment="1">
      <alignment horizontal="right"/>
    </xf>
    <xf numFmtId="1" fontId="11" fillId="33" borderId="23" xfId="44" applyNumberFormat="1" applyFont="1" applyFill="1" applyBorder="1" applyAlignment="1">
      <alignment horizontal="right"/>
    </xf>
    <xf numFmtId="1" fontId="11" fillId="33" borderId="21" xfId="44" applyNumberFormat="1" applyFont="1" applyFill="1" applyBorder="1" applyAlignment="1">
      <alignment horizontal="right"/>
    </xf>
    <xf numFmtId="1" fontId="11" fillId="33" borderId="47" xfId="44" applyNumberFormat="1" applyFont="1" applyFill="1" applyBorder="1" applyAlignment="1">
      <alignment horizontal="right"/>
    </xf>
    <xf numFmtId="1" fontId="11" fillId="33" borderId="48" xfId="44" applyNumberFormat="1" applyFont="1" applyFill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1" fontId="11" fillId="33" borderId="49" xfId="44" applyNumberFormat="1" applyFont="1" applyFill="1" applyBorder="1" applyAlignment="1">
      <alignment horizontal="right"/>
    </xf>
    <xf numFmtId="1" fontId="11" fillId="33" borderId="50" xfId="44" applyNumberFormat="1" applyFont="1" applyFill="1" applyBorder="1" applyAlignment="1">
      <alignment horizontal="right"/>
    </xf>
    <xf numFmtId="1" fontId="11" fillId="33" borderId="43" xfId="44" applyNumberFormat="1" applyFont="1" applyFill="1" applyBorder="1" applyAlignment="1">
      <alignment horizontal="right"/>
    </xf>
    <xf numFmtId="1" fontId="11" fillId="33" borderId="51" xfId="44" applyNumberFormat="1" applyFont="1" applyFill="1" applyBorder="1" applyAlignment="1">
      <alignment horizontal="right"/>
    </xf>
    <xf numFmtId="1" fontId="11" fillId="33" borderId="52" xfId="44" applyNumberFormat="1" applyFont="1" applyFill="1" applyBorder="1" applyAlignment="1">
      <alignment horizontal="right"/>
    </xf>
    <xf numFmtId="0" fontId="0" fillId="0" borderId="53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54" xfId="0" applyNumberFormat="1" applyFont="1" applyBorder="1" applyAlignment="1">
      <alignment/>
    </xf>
    <xf numFmtId="0" fontId="0" fillId="0" borderId="55" xfId="0" applyFont="1" applyBorder="1" applyAlignment="1">
      <alignment/>
    </xf>
    <xf numFmtId="1" fontId="0" fillId="0" borderId="5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7" xfId="0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58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0" fontId="1" fillId="35" borderId="40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1" fillId="35" borderId="50" xfId="0" applyFont="1" applyFill="1" applyBorder="1" applyAlignment="1">
      <alignment/>
    </xf>
    <xf numFmtId="0" fontId="0" fillId="35" borderId="6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173" fontId="53" fillId="35" borderId="11" xfId="0" applyNumberFormat="1" applyFont="1" applyFill="1" applyBorder="1" applyAlignment="1">
      <alignment/>
    </xf>
    <xf numFmtId="0" fontId="53" fillId="35" borderId="11" xfId="0" applyFont="1" applyFill="1" applyBorder="1" applyAlignment="1">
      <alignment/>
    </xf>
    <xf numFmtId="0" fontId="54" fillId="0" borderId="0" xfId="52" applyFont="1" applyFill="1" applyAlignment="1" applyProtection="1">
      <alignment/>
      <protection/>
    </xf>
    <xf numFmtId="173" fontId="0" fillId="0" borderId="0" xfId="0" applyNumberFormat="1" applyBorder="1" applyAlignment="1">
      <alignment/>
    </xf>
    <xf numFmtId="173" fontId="11" fillId="0" borderId="21" xfId="0" applyNumberFormat="1" applyFont="1" applyBorder="1" applyAlignment="1">
      <alignment horizontal="left" vertical="center"/>
    </xf>
    <xf numFmtId="173" fontId="11" fillId="0" borderId="10" xfId="0" applyNumberFormat="1" applyFont="1" applyBorder="1" applyAlignment="1">
      <alignment horizontal="left" vertical="center"/>
    </xf>
    <xf numFmtId="173" fontId="11" fillId="0" borderId="10" xfId="0" applyNumberFormat="1" applyFont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73" fontId="1" fillId="36" borderId="22" xfId="0" applyNumberFormat="1" applyFont="1" applyFill="1" applyBorder="1" applyAlignment="1">
      <alignment horizontal="center"/>
    </xf>
    <xf numFmtId="173" fontId="1" fillId="36" borderId="14" xfId="44" applyNumberFormat="1" applyFont="1" applyFill="1" applyBorder="1" applyAlignment="1">
      <alignment horizontal="center"/>
    </xf>
    <xf numFmtId="173" fontId="1" fillId="36" borderId="18" xfId="44" applyNumberFormat="1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/>
    </xf>
    <xf numFmtId="0" fontId="54" fillId="37" borderId="0" xfId="52" applyFont="1" applyFill="1" applyAlignment="1" applyProtection="1">
      <alignment horizontal="center"/>
      <protection/>
    </xf>
    <xf numFmtId="0" fontId="54" fillId="37" borderId="0" xfId="52" applyFont="1" applyFill="1" applyBorder="1" applyAlignment="1" applyProtection="1">
      <alignment horizontal="center"/>
      <protection/>
    </xf>
    <xf numFmtId="173" fontId="10" fillId="36" borderId="18" xfId="44" applyNumberFormat="1" applyFont="1" applyFill="1" applyBorder="1" applyAlignment="1">
      <alignment horizontal="center" wrapText="1"/>
    </xf>
    <xf numFmtId="173" fontId="10" fillId="36" borderId="14" xfId="0" applyNumberFormat="1" applyFont="1" applyFill="1" applyBorder="1" applyAlignment="1">
      <alignment horizontal="center"/>
    </xf>
    <xf numFmtId="173" fontId="10" fillId="36" borderId="14" xfId="44" applyNumberFormat="1" applyFont="1" applyFill="1" applyBorder="1" applyAlignment="1">
      <alignment horizontal="center"/>
    </xf>
    <xf numFmtId="173" fontId="10" fillId="36" borderId="42" xfId="44" applyNumberFormat="1" applyFont="1" applyFill="1" applyBorder="1" applyAlignment="1">
      <alignment horizontal="center" wrapText="1"/>
    </xf>
    <xf numFmtId="173" fontId="10" fillId="36" borderId="4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0</xdr:row>
      <xdr:rowOff>76200</xdr:rowOff>
    </xdr:from>
    <xdr:to>
      <xdr:col>14</xdr:col>
      <xdr:colOff>76200</xdr:colOff>
      <xdr:row>1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76200"/>
          <a:ext cx="1885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51</xdr:row>
      <xdr:rowOff>85725</xdr:rowOff>
    </xdr:from>
    <xdr:to>
      <xdr:col>14</xdr:col>
      <xdr:colOff>57150</xdr:colOff>
      <xdr:row>52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8715375"/>
          <a:ext cx="1762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4</xdr:row>
      <xdr:rowOff>28575</xdr:rowOff>
    </xdr:from>
    <xdr:to>
      <xdr:col>16</xdr:col>
      <xdr:colOff>590550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6200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72</xdr:row>
      <xdr:rowOff>95250</xdr:rowOff>
    </xdr:from>
    <xdr:to>
      <xdr:col>16</xdr:col>
      <xdr:colOff>590550</xdr:colOff>
      <xdr:row>75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81629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kinleyplowman.com.au/" TargetMode="External" /><Relationship Id="rId2" Type="http://schemas.openxmlformats.org/officeDocument/2006/relationships/hyperlink" Target="http://www.mckinleyplowman.com.a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ckinleyplowman.com.au/" TargetMode="External" /><Relationship Id="rId2" Type="http://schemas.openxmlformats.org/officeDocument/2006/relationships/hyperlink" Target="http://www.mckinleyplowman.com.a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1"/>
  <sheetViews>
    <sheetView showGridLines="0" tabSelected="1" zoomScale="115" zoomScaleNormal="115" workbookViewId="0" topLeftCell="A1">
      <selection activeCell="R56" sqref="R56"/>
    </sheetView>
  </sheetViews>
  <sheetFormatPr defaultColWidth="9.140625" defaultRowHeight="12.75"/>
  <cols>
    <col min="1" max="1" width="27.421875" style="0" customWidth="1"/>
    <col min="2" max="23" width="8.7109375" style="0" customWidth="1"/>
  </cols>
  <sheetData>
    <row r="1" spans="1:14" ht="26.25">
      <c r="A1" s="25" t="s">
        <v>61</v>
      </c>
      <c r="B1" s="26"/>
      <c r="C1" s="26"/>
      <c r="D1" s="23"/>
      <c r="E1" s="27"/>
      <c r="F1" s="28"/>
      <c r="G1" s="29"/>
      <c r="H1" s="30"/>
      <c r="I1" s="27"/>
      <c r="J1" s="27"/>
      <c r="K1" s="28"/>
      <c r="L1" s="31"/>
      <c r="M1" s="27"/>
      <c r="N1" s="27"/>
    </row>
    <row r="2" spans="1:14" ht="36.75" customHeight="1" thickBot="1">
      <c r="A2" s="32"/>
      <c r="B2" s="26"/>
      <c r="C2" s="26"/>
      <c r="D2" s="27"/>
      <c r="E2" s="27"/>
      <c r="F2" s="28"/>
      <c r="G2" s="102"/>
      <c r="H2" s="27"/>
      <c r="I2" s="27"/>
      <c r="J2" s="27"/>
      <c r="K2" s="28"/>
      <c r="L2" s="27"/>
      <c r="M2" s="27"/>
      <c r="N2" s="27"/>
    </row>
    <row r="3" spans="1:14" ht="13.5" hidden="1" thickBot="1">
      <c r="A3" s="33"/>
      <c r="B3" s="34"/>
      <c r="C3" s="33"/>
      <c r="D3" s="33"/>
      <c r="E3" s="33"/>
      <c r="F3" s="33"/>
      <c r="G3" s="101"/>
      <c r="H3" s="33"/>
      <c r="I3" s="33"/>
      <c r="J3" s="33"/>
      <c r="K3" s="33"/>
      <c r="L3" s="33"/>
      <c r="M3" s="33"/>
      <c r="N3" s="33"/>
    </row>
    <row r="4" spans="1:14" ht="12.75">
      <c r="A4" s="35" t="s">
        <v>0</v>
      </c>
      <c r="B4" s="170" t="s">
        <v>32</v>
      </c>
      <c r="C4" s="36" t="s">
        <v>29</v>
      </c>
      <c r="D4" s="171" t="s">
        <v>69</v>
      </c>
      <c r="E4" s="99" t="s">
        <v>22</v>
      </c>
      <c r="F4" s="172" t="s">
        <v>23</v>
      </c>
      <c r="G4" s="100" t="s">
        <v>24</v>
      </c>
      <c r="H4" s="173" t="s">
        <v>25</v>
      </c>
      <c r="I4" s="36" t="s">
        <v>26</v>
      </c>
      <c r="J4" s="171" t="s">
        <v>27</v>
      </c>
      <c r="K4" s="99" t="s">
        <v>28</v>
      </c>
      <c r="L4" s="172" t="s">
        <v>21</v>
      </c>
      <c r="M4" s="100" t="s">
        <v>31</v>
      </c>
      <c r="N4" s="174" t="s">
        <v>1</v>
      </c>
    </row>
    <row r="5" spans="1:14" ht="12.75">
      <c r="A5" s="37" t="s">
        <v>2</v>
      </c>
      <c r="B5" s="24"/>
      <c r="C5" s="38"/>
      <c r="D5" s="39"/>
      <c r="E5" s="24"/>
      <c r="F5" s="38"/>
      <c r="G5" s="39"/>
      <c r="H5" s="24"/>
      <c r="I5" s="38"/>
      <c r="J5" s="39"/>
      <c r="K5" s="24"/>
      <c r="L5" s="38"/>
      <c r="M5" s="39"/>
      <c r="N5" s="39"/>
    </row>
    <row r="6" spans="1:14" ht="12.75">
      <c r="A6" s="156"/>
      <c r="B6" s="40"/>
      <c r="C6" s="38"/>
      <c r="D6" s="39"/>
      <c r="E6" s="24"/>
      <c r="F6" s="38"/>
      <c r="G6" s="39"/>
      <c r="H6" s="24"/>
      <c r="I6" s="38"/>
      <c r="J6" s="39"/>
      <c r="K6" s="24"/>
      <c r="L6" s="38"/>
      <c r="M6" s="39"/>
      <c r="N6" s="39"/>
    </row>
    <row r="7" spans="1:52" ht="12.75">
      <c r="A7" s="62" t="s">
        <v>3</v>
      </c>
      <c r="B7" s="103"/>
      <c r="C7" s="103"/>
      <c r="D7" s="104"/>
      <c r="E7" s="45"/>
      <c r="F7" s="45"/>
      <c r="G7" s="45"/>
      <c r="H7" s="45"/>
      <c r="I7" s="45"/>
      <c r="J7" s="45"/>
      <c r="K7" s="45"/>
      <c r="L7" s="45"/>
      <c r="M7" s="105"/>
      <c r="N7" s="45">
        <f>SUM(B7:M7)</f>
        <v>0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3"/>
      <c r="AU7" s="43"/>
      <c r="AV7" s="43"/>
      <c r="AW7" s="43"/>
      <c r="AX7" s="43"/>
      <c r="AY7" s="43"/>
      <c r="AZ7" s="43"/>
    </row>
    <row r="8" spans="1:52" ht="12.75">
      <c r="A8" s="41" t="s">
        <v>4</v>
      </c>
      <c r="B8" s="61"/>
      <c r="C8" s="61"/>
      <c r="D8" s="44"/>
      <c r="E8" s="44"/>
      <c r="F8" s="44"/>
      <c r="G8" s="44"/>
      <c r="H8" s="44"/>
      <c r="I8" s="44"/>
      <c r="J8" s="44"/>
      <c r="K8" s="44"/>
      <c r="L8" s="44"/>
      <c r="M8" s="103"/>
      <c r="N8" s="104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3"/>
      <c r="AU8" s="43"/>
      <c r="AV8" s="43"/>
      <c r="AW8" s="43"/>
      <c r="AX8" s="43"/>
      <c r="AY8" s="43"/>
      <c r="AZ8" s="43"/>
    </row>
    <row r="9" spans="1:52" ht="12.75">
      <c r="A9" s="42" t="s">
        <v>5</v>
      </c>
      <c r="B9" s="44">
        <f>(B7*B8)</f>
        <v>0</v>
      </c>
      <c r="C9" s="44">
        <f aca="true" t="shared" si="0" ref="C9:H9">(C7*C8)</f>
        <v>0</v>
      </c>
      <c r="D9" s="44">
        <f t="shared" si="0"/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>(I7*I8)</f>
        <v>0</v>
      </c>
      <c r="J9" s="44">
        <f>(J7*J8)</f>
        <v>0</v>
      </c>
      <c r="K9" s="44">
        <f>(K7*K8)</f>
        <v>0</v>
      </c>
      <c r="L9" s="44">
        <f>(L7*L8)</f>
        <v>0</v>
      </c>
      <c r="M9" s="103">
        <f>(M7*M8)</f>
        <v>0</v>
      </c>
      <c r="N9" s="104">
        <f>SUM(B9:M9)</f>
        <v>0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3"/>
      <c r="AU9" s="43"/>
      <c r="AV9" s="43"/>
      <c r="AW9" s="43"/>
      <c r="AX9" s="43"/>
      <c r="AY9" s="43"/>
      <c r="AZ9" s="43"/>
    </row>
    <row r="10" spans="1:52" ht="12.75">
      <c r="A10" s="41" t="s">
        <v>6</v>
      </c>
      <c r="B10" s="44">
        <f>(B9*0.9)</f>
        <v>0</v>
      </c>
      <c r="C10" s="44">
        <f aca="true" t="shared" si="1" ref="C10:M10">(C9*0.9)</f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4">
        <f t="shared" si="1"/>
        <v>0</v>
      </c>
      <c r="J10" s="44">
        <f t="shared" si="1"/>
        <v>0</v>
      </c>
      <c r="K10" s="44">
        <f t="shared" si="1"/>
        <v>0</v>
      </c>
      <c r="L10" s="44">
        <f t="shared" si="1"/>
        <v>0</v>
      </c>
      <c r="M10" s="103">
        <f t="shared" si="1"/>
        <v>0</v>
      </c>
      <c r="N10" s="104">
        <f>SUM(B10:M10)</f>
        <v>0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3"/>
      <c r="AU10" s="43"/>
      <c r="AV10" s="43"/>
      <c r="AW10" s="43"/>
      <c r="AX10" s="43"/>
      <c r="AY10" s="43"/>
      <c r="AZ10" s="43"/>
    </row>
    <row r="11" spans="1:52" ht="12.75">
      <c r="A11" s="37" t="s">
        <v>2</v>
      </c>
      <c r="B11" s="47"/>
      <c r="C11" s="47"/>
      <c r="D11" s="48"/>
      <c r="E11" s="47"/>
      <c r="F11" s="47"/>
      <c r="G11" s="48"/>
      <c r="H11" s="47"/>
      <c r="I11" s="47"/>
      <c r="J11" s="48"/>
      <c r="K11" s="47"/>
      <c r="L11" s="47"/>
      <c r="M11" s="48"/>
      <c r="N11" s="48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3"/>
      <c r="AU11" s="43"/>
      <c r="AV11" s="43"/>
      <c r="AW11" s="43"/>
      <c r="AX11" s="43"/>
      <c r="AY11" s="43"/>
      <c r="AZ11" s="43"/>
    </row>
    <row r="12" spans="1:52" ht="12.75">
      <c r="A12" s="156"/>
      <c r="B12" s="49"/>
      <c r="C12" s="47"/>
      <c r="D12" s="48"/>
      <c r="E12" s="47"/>
      <c r="F12" s="47"/>
      <c r="G12" s="48"/>
      <c r="H12" s="47"/>
      <c r="I12" s="47"/>
      <c r="J12" s="48"/>
      <c r="K12" s="47"/>
      <c r="L12" s="47"/>
      <c r="M12" s="107"/>
      <c r="N12" s="48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3"/>
      <c r="AU12" s="43"/>
      <c r="AV12" s="43"/>
      <c r="AW12" s="43"/>
      <c r="AX12" s="43"/>
      <c r="AY12" s="43"/>
      <c r="AZ12" s="43"/>
    </row>
    <row r="13" spans="1:52" ht="12.75">
      <c r="A13" s="41" t="s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06"/>
      <c r="N13" s="104">
        <f>SUM(B13:M13)</f>
        <v>0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3"/>
      <c r="AU13" s="43"/>
      <c r="AV13" s="43"/>
      <c r="AW13" s="43"/>
      <c r="AX13" s="43"/>
      <c r="AY13" s="43"/>
      <c r="AZ13" s="43"/>
    </row>
    <row r="14" spans="1:52" ht="12.75">
      <c r="A14" s="41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03"/>
      <c r="N14" s="104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3"/>
      <c r="AU14" s="43"/>
      <c r="AV14" s="43"/>
      <c r="AW14" s="43"/>
      <c r="AX14" s="43"/>
      <c r="AY14" s="43"/>
      <c r="AZ14" s="43"/>
    </row>
    <row r="15" spans="1:52" ht="12.75">
      <c r="A15" s="42" t="s">
        <v>5</v>
      </c>
      <c r="B15" s="44">
        <f>(B13*B14)</f>
        <v>0</v>
      </c>
      <c r="C15" s="44">
        <f aca="true" t="shared" si="2" ref="C15:M15">(C13*C14)</f>
        <v>0</v>
      </c>
      <c r="D15" s="44">
        <f t="shared" si="2"/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44">
        <f t="shared" si="2"/>
        <v>0</v>
      </c>
      <c r="L15" s="44">
        <f t="shared" si="2"/>
        <v>0</v>
      </c>
      <c r="M15" s="103">
        <f t="shared" si="2"/>
        <v>0</v>
      </c>
      <c r="N15" s="104">
        <f>SUM(B15:M15)</f>
        <v>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3"/>
      <c r="AU15" s="43"/>
      <c r="AV15" s="43"/>
      <c r="AW15" s="43"/>
      <c r="AX15" s="43"/>
      <c r="AY15" s="43"/>
      <c r="AZ15" s="43"/>
    </row>
    <row r="16" spans="1:52" ht="12.75">
      <c r="A16" s="41" t="s">
        <v>6</v>
      </c>
      <c r="B16" s="44">
        <f>(B15*0.9)</f>
        <v>0</v>
      </c>
      <c r="C16" s="44">
        <f aca="true" t="shared" si="3" ref="C16:M16">(C15*0.9)</f>
        <v>0</v>
      </c>
      <c r="D16" s="44">
        <f t="shared" si="3"/>
        <v>0</v>
      </c>
      <c r="E16" s="44">
        <f t="shared" si="3"/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  <c r="L16" s="44">
        <f t="shared" si="3"/>
        <v>0</v>
      </c>
      <c r="M16" s="103">
        <f t="shared" si="3"/>
        <v>0</v>
      </c>
      <c r="N16" s="104">
        <f>SUM(B16:M16)</f>
        <v>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3"/>
      <c r="AU16" s="43"/>
      <c r="AV16" s="43"/>
      <c r="AW16" s="43"/>
      <c r="AX16" s="43"/>
      <c r="AY16" s="43"/>
      <c r="AZ16" s="43"/>
    </row>
    <row r="17" spans="1:52" ht="12.75">
      <c r="A17" s="37" t="s">
        <v>2</v>
      </c>
      <c r="B17" s="47"/>
      <c r="C17" s="47"/>
      <c r="D17" s="48"/>
      <c r="E17" s="47"/>
      <c r="F17" s="47"/>
      <c r="G17" s="48"/>
      <c r="H17" s="47"/>
      <c r="I17" s="47"/>
      <c r="J17" s="48"/>
      <c r="K17" s="47"/>
      <c r="L17" s="47"/>
      <c r="M17" s="48"/>
      <c r="N17" s="48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3"/>
      <c r="AU17" s="43"/>
      <c r="AV17" s="43"/>
      <c r="AW17" s="43"/>
      <c r="AX17" s="43"/>
      <c r="AY17" s="43"/>
      <c r="AZ17" s="43"/>
    </row>
    <row r="18" spans="1:52" ht="12.75">
      <c r="A18" s="156"/>
      <c r="B18" s="49"/>
      <c r="C18" s="47"/>
      <c r="D18" s="48"/>
      <c r="E18" s="47"/>
      <c r="F18" s="47"/>
      <c r="G18" s="48"/>
      <c r="H18" s="47"/>
      <c r="I18" s="47"/>
      <c r="J18" s="48"/>
      <c r="K18" s="47"/>
      <c r="L18" s="47"/>
      <c r="M18" s="48"/>
      <c r="N18" s="107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3"/>
      <c r="AU18" s="43"/>
      <c r="AV18" s="43"/>
      <c r="AW18" s="43"/>
      <c r="AX18" s="43"/>
      <c r="AY18" s="43"/>
      <c r="AZ18" s="43"/>
    </row>
    <row r="19" spans="1:52" ht="12.75">
      <c r="A19" s="41" t="s">
        <v>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108"/>
      <c r="N19" s="114">
        <f>SUM(B19:M19)</f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3"/>
      <c r="AU19" s="43"/>
      <c r="AV19" s="43"/>
      <c r="AW19" s="43"/>
      <c r="AX19" s="43"/>
      <c r="AY19" s="43"/>
      <c r="AZ19" s="43"/>
    </row>
    <row r="20" spans="1:52" ht="12.75">
      <c r="A20" s="41" t="s">
        <v>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09"/>
      <c r="N20" s="112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3"/>
      <c r="AU20" s="43"/>
      <c r="AV20" s="43"/>
      <c r="AW20" s="43"/>
      <c r="AX20" s="43"/>
      <c r="AY20" s="43"/>
      <c r="AZ20" s="43"/>
    </row>
    <row r="21" spans="1:52" ht="12.75">
      <c r="A21" s="42" t="s">
        <v>5</v>
      </c>
      <c r="B21" s="44">
        <f aca="true" t="shared" si="4" ref="B21:M21">(B19*B20)</f>
        <v>0</v>
      </c>
      <c r="C21" s="44">
        <f t="shared" si="4"/>
        <v>0</v>
      </c>
      <c r="D21" s="44">
        <f t="shared" si="4"/>
        <v>0</v>
      </c>
      <c r="E21" s="44">
        <f t="shared" si="4"/>
        <v>0</v>
      </c>
      <c r="F21" s="44">
        <f t="shared" si="4"/>
        <v>0</v>
      </c>
      <c r="G21" s="44">
        <f t="shared" si="4"/>
        <v>0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110">
        <f t="shared" si="4"/>
        <v>0</v>
      </c>
      <c r="N21" s="113">
        <f>SUM(B21:M21)</f>
        <v>0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3"/>
      <c r="AU21" s="43"/>
      <c r="AV21" s="43"/>
      <c r="AW21" s="43"/>
      <c r="AX21" s="43"/>
      <c r="AY21" s="43"/>
      <c r="AZ21" s="43"/>
    </row>
    <row r="22" spans="1:52" ht="12.75">
      <c r="A22" s="41" t="s">
        <v>6</v>
      </c>
      <c r="B22" s="44">
        <f>(B21*0.9)</f>
        <v>0</v>
      </c>
      <c r="C22" s="44">
        <f aca="true" t="shared" si="5" ref="C22:N22">(C21*0.9)</f>
        <v>0</v>
      </c>
      <c r="D22" s="44">
        <f t="shared" si="5"/>
        <v>0</v>
      </c>
      <c r="E22" s="44">
        <f t="shared" si="5"/>
        <v>0</v>
      </c>
      <c r="F22" s="44">
        <f t="shared" si="5"/>
        <v>0</v>
      </c>
      <c r="G22" s="44">
        <f t="shared" si="5"/>
        <v>0</v>
      </c>
      <c r="H22" s="44">
        <f t="shared" si="5"/>
        <v>0</v>
      </c>
      <c r="I22" s="44">
        <f t="shared" si="5"/>
        <v>0</v>
      </c>
      <c r="J22" s="44">
        <f t="shared" si="5"/>
        <v>0</v>
      </c>
      <c r="K22" s="44">
        <f t="shared" si="5"/>
        <v>0</v>
      </c>
      <c r="L22" s="44">
        <f t="shared" si="5"/>
        <v>0</v>
      </c>
      <c r="M22" s="110">
        <f t="shared" si="5"/>
        <v>0</v>
      </c>
      <c r="N22" s="103">
        <f t="shared" si="5"/>
        <v>0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3"/>
      <c r="AU22" s="43"/>
      <c r="AV22" s="43"/>
      <c r="AW22" s="43"/>
      <c r="AX22" s="43"/>
      <c r="AY22" s="43"/>
      <c r="AZ22" s="43"/>
    </row>
    <row r="23" spans="1:52" ht="12.75">
      <c r="A23" s="1" t="s">
        <v>2</v>
      </c>
      <c r="B23" s="52"/>
      <c r="C23" s="52"/>
      <c r="D23" s="53"/>
      <c r="E23" s="52"/>
      <c r="F23" s="52"/>
      <c r="G23" s="53"/>
      <c r="H23" s="52"/>
      <c r="I23" s="52"/>
      <c r="J23" s="53"/>
      <c r="K23" s="52"/>
      <c r="L23" s="52"/>
      <c r="M23" s="53"/>
      <c r="N23" s="53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3"/>
      <c r="AU23" s="43"/>
      <c r="AV23" s="43"/>
      <c r="AW23" s="43"/>
      <c r="AX23" s="43"/>
      <c r="AY23" s="43"/>
      <c r="AZ23" s="43"/>
    </row>
    <row r="24" spans="1:52" ht="12.75">
      <c r="A24" s="157"/>
      <c r="B24" s="54"/>
      <c r="C24" s="118"/>
      <c r="D24" s="53"/>
      <c r="E24" s="52"/>
      <c r="F24" s="118"/>
      <c r="G24" s="53"/>
      <c r="H24" s="52"/>
      <c r="I24" s="118"/>
      <c r="J24" s="53"/>
      <c r="K24" s="52"/>
      <c r="L24" s="118"/>
      <c r="M24" s="53"/>
      <c r="N24" s="53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3"/>
      <c r="AU24" s="43"/>
      <c r="AV24" s="43"/>
      <c r="AW24" s="43"/>
      <c r="AX24" s="43"/>
      <c r="AY24" s="43"/>
      <c r="AZ24" s="43"/>
    </row>
    <row r="25" spans="1:55" ht="12.75">
      <c r="A25" s="2" t="s">
        <v>3</v>
      </c>
      <c r="B25" s="109"/>
      <c r="C25" s="112"/>
      <c r="D25" s="115"/>
      <c r="E25" s="109"/>
      <c r="F25" s="112"/>
      <c r="G25" s="115"/>
      <c r="H25" s="109"/>
      <c r="I25" s="112"/>
      <c r="J25" s="115"/>
      <c r="K25" s="109"/>
      <c r="L25" s="112"/>
      <c r="M25" s="120"/>
      <c r="N25" s="45">
        <f>SUM(B25:M25)</f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3"/>
      <c r="AU25" s="43"/>
      <c r="AV25" s="43"/>
      <c r="AW25" s="43"/>
      <c r="AX25" s="43"/>
      <c r="AY25" s="43"/>
      <c r="AZ25" s="43"/>
      <c r="BA25" s="33"/>
      <c r="BB25" s="33"/>
      <c r="BC25" s="33"/>
    </row>
    <row r="26" spans="1:55" ht="12.75">
      <c r="A26" s="2" t="s">
        <v>4</v>
      </c>
      <c r="B26" s="51"/>
      <c r="C26" s="116"/>
      <c r="D26" s="51"/>
      <c r="E26" s="51"/>
      <c r="F26" s="116"/>
      <c r="G26" s="51"/>
      <c r="H26" s="51"/>
      <c r="I26" s="116"/>
      <c r="J26" s="51"/>
      <c r="K26" s="51"/>
      <c r="L26" s="116"/>
      <c r="M26" s="119"/>
      <c r="N26" s="104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3"/>
      <c r="AU26" s="43"/>
      <c r="AV26" s="43"/>
      <c r="AW26" s="43"/>
      <c r="AX26" s="43"/>
      <c r="AY26" s="43"/>
      <c r="AZ26" s="43"/>
      <c r="BA26" s="33"/>
      <c r="BB26" s="33"/>
      <c r="BC26" s="33"/>
    </row>
    <row r="27" spans="1:55" ht="12.75">
      <c r="A27" s="3" t="s">
        <v>5</v>
      </c>
      <c r="B27" s="44">
        <f aca="true" t="shared" si="6" ref="B27:M27">(B25*B26)</f>
        <v>0</v>
      </c>
      <c r="C27" s="44">
        <f t="shared" si="6"/>
        <v>0</v>
      </c>
      <c r="D27" s="44">
        <f t="shared" si="6"/>
        <v>0</v>
      </c>
      <c r="E27" s="44">
        <f t="shared" si="6"/>
        <v>0</v>
      </c>
      <c r="F27" s="44">
        <f t="shared" si="6"/>
        <v>0</v>
      </c>
      <c r="G27" s="44">
        <f t="shared" si="6"/>
        <v>0</v>
      </c>
      <c r="H27" s="44">
        <f t="shared" si="6"/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4">
        <f t="shared" si="6"/>
        <v>0</v>
      </c>
      <c r="M27" s="103">
        <f t="shared" si="6"/>
        <v>0</v>
      </c>
      <c r="N27" s="104">
        <f>SUM(B27:M27)</f>
        <v>0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3"/>
      <c r="AU27" s="43"/>
      <c r="AV27" s="43"/>
      <c r="AW27" s="43"/>
      <c r="AX27" s="43"/>
      <c r="AY27" s="43"/>
      <c r="AZ27" s="43"/>
      <c r="BA27" s="33"/>
      <c r="BB27" s="33"/>
      <c r="BC27" s="33"/>
    </row>
    <row r="28" spans="1:55" ht="12.75">
      <c r="A28" s="2" t="s">
        <v>6</v>
      </c>
      <c r="B28" s="44">
        <f>(B27*0.9)</f>
        <v>0</v>
      </c>
      <c r="C28" s="44">
        <f aca="true" t="shared" si="7" ref="C28:M28">(C27*0.9)</f>
        <v>0</v>
      </c>
      <c r="D28" s="44">
        <f t="shared" si="7"/>
        <v>0</v>
      </c>
      <c r="E28" s="44">
        <f t="shared" si="7"/>
        <v>0</v>
      </c>
      <c r="F28" s="44">
        <f t="shared" si="7"/>
        <v>0</v>
      </c>
      <c r="G28" s="44">
        <f t="shared" si="7"/>
        <v>0</v>
      </c>
      <c r="H28" s="44">
        <f t="shared" si="7"/>
        <v>0</v>
      </c>
      <c r="I28" s="44">
        <f t="shared" si="7"/>
        <v>0</v>
      </c>
      <c r="J28" s="44">
        <f t="shared" si="7"/>
        <v>0</v>
      </c>
      <c r="K28" s="44">
        <f t="shared" si="7"/>
        <v>0</v>
      </c>
      <c r="L28" s="44">
        <f t="shared" si="7"/>
        <v>0</v>
      </c>
      <c r="M28" s="103">
        <f t="shared" si="7"/>
        <v>0</v>
      </c>
      <c r="N28" s="104">
        <f>SUM(B28:M28)</f>
        <v>0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3"/>
      <c r="AU28" s="43"/>
      <c r="AV28" s="43"/>
      <c r="AW28" s="43"/>
      <c r="AX28" s="43"/>
      <c r="AY28" s="43"/>
      <c r="AZ28" s="43"/>
      <c r="BA28" s="33"/>
      <c r="BB28" s="33"/>
      <c r="BC28" s="33"/>
    </row>
    <row r="29" spans="1:55" ht="12.75">
      <c r="A29" s="1" t="s">
        <v>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3"/>
      <c r="AU29" s="43"/>
      <c r="AV29" s="43"/>
      <c r="AW29" s="43"/>
      <c r="AX29" s="43"/>
      <c r="AY29" s="43"/>
      <c r="AZ29" s="43"/>
      <c r="BA29" s="33"/>
      <c r="BB29" s="33"/>
      <c r="BC29" s="33"/>
    </row>
    <row r="30" spans="1:55" ht="12.75">
      <c r="A30" s="157"/>
      <c r="B30" s="49"/>
      <c r="C30" s="121"/>
      <c r="D30" s="48"/>
      <c r="E30" s="47"/>
      <c r="F30" s="121"/>
      <c r="G30" s="48"/>
      <c r="H30" s="52"/>
      <c r="I30" s="121"/>
      <c r="J30" s="48"/>
      <c r="K30" s="47"/>
      <c r="L30" s="121"/>
      <c r="M30" s="48"/>
      <c r="N30" s="48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3"/>
      <c r="AU30" s="43"/>
      <c r="AV30" s="43"/>
      <c r="AW30" s="43"/>
      <c r="AX30" s="43"/>
      <c r="AY30" s="43"/>
      <c r="AZ30" s="43"/>
      <c r="BA30" s="33"/>
      <c r="BB30" s="33"/>
      <c r="BC30" s="33"/>
    </row>
    <row r="31" spans="1:55" ht="12.75">
      <c r="A31" s="2" t="s">
        <v>3</v>
      </c>
      <c r="B31" s="110"/>
      <c r="C31" s="103"/>
      <c r="D31" s="104"/>
      <c r="E31" s="110"/>
      <c r="F31" s="103"/>
      <c r="G31" s="104"/>
      <c r="H31" s="110"/>
      <c r="I31" s="103"/>
      <c r="J31" s="104"/>
      <c r="K31" s="110"/>
      <c r="L31" s="103"/>
      <c r="M31" s="104"/>
      <c r="N31" s="113">
        <f>SUM(B31:M31)</f>
        <v>0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3"/>
      <c r="AU31" s="43"/>
      <c r="AV31" s="43"/>
      <c r="AW31" s="43"/>
      <c r="AX31" s="43"/>
      <c r="AY31" s="43"/>
      <c r="AZ31" s="43"/>
      <c r="BA31" s="33"/>
      <c r="BB31" s="33"/>
      <c r="BC31" s="33"/>
    </row>
    <row r="32" spans="1:55" ht="12.75">
      <c r="A32" s="2" t="s">
        <v>4</v>
      </c>
      <c r="B32" s="51"/>
      <c r="C32" s="116"/>
      <c r="D32" s="51"/>
      <c r="E32" s="51"/>
      <c r="F32" s="116"/>
      <c r="G32" s="51"/>
      <c r="H32" s="51"/>
      <c r="I32" s="116"/>
      <c r="J32" s="51"/>
      <c r="K32" s="51"/>
      <c r="L32" s="116"/>
      <c r="M32" s="112"/>
      <c r="N32" s="112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3"/>
      <c r="AU32" s="43"/>
      <c r="AV32" s="43"/>
      <c r="AW32" s="43"/>
      <c r="AX32" s="43"/>
      <c r="AY32" s="43"/>
      <c r="AZ32" s="43"/>
      <c r="BA32" s="33"/>
      <c r="BB32" s="33"/>
      <c r="BC32" s="33"/>
    </row>
    <row r="33" spans="1:55" ht="12.75">
      <c r="A33" s="3" t="s">
        <v>5</v>
      </c>
      <c r="B33" s="44">
        <f aca="true" t="shared" si="8" ref="B33:M33">(B31*B32)</f>
        <v>0</v>
      </c>
      <c r="C33" s="44">
        <f t="shared" si="8"/>
        <v>0</v>
      </c>
      <c r="D33" s="44">
        <f t="shared" si="8"/>
        <v>0</v>
      </c>
      <c r="E33" s="44">
        <f t="shared" si="8"/>
        <v>0</v>
      </c>
      <c r="F33" s="44">
        <f t="shared" si="8"/>
        <v>0</v>
      </c>
      <c r="G33" s="44">
        <f t="shared" si="8"/>
        <v>0</v>
      </c>
      <c r="H33" s="44">
        <f t="shared" si="8"/>
        <v>0</v>
      </c>
      <c r="I33" s="44">
        <f t="shared" si="8"/>
        <v>0</v>
      </c>
      <c r="J33" s="44">
        <f t="shared" si="8"/>
        <v>0</v>
      </c>
      <c r="K33" s="44">
        <f t="shared" si="8"/>
        <v>0</v>
      </c>
      <c r="L33" s="44">
        <f t="shared" si="8"/>
        <v>0</v>
      </c>
      <c r="M33" s="106">
        <f t="shared" si="8"/>
        <v>0</v>
      </c>
      <c r="N33" s="122">
        <f>SUM(B33:M33)</f>
        <v>0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3"/>
      <c r="AU33" s="43"/>
      <c r="AV33" s="43"/>
      <c r="AW33" s="43"/>
      <c r="AX33" s="43"/>
      <c r="AY33" s="43"/>
      <c r="AZ33" s="43"/>
      <c r="BA33" s="33"/>
      <c r="BB33" s="33"/>
      <c r="BC33" s="33"/>
    </row>
    <row r="34" spans="1:55" ht="12.75">
      <c r="A34" s="2" t="s">
        <v>6</v>
      </c>
      <c r="B34" s="44">
        <f>(B33*0.9)</f>
        <v>0</v>
      </c>
      <c r="C34" s="44">
        <f aca="true" t="shared" si="9" ref="C34:M34">(C33*0.9)</f>
        <v>0</v>
      </c>
      <c r="D34" s="44">
        <f t="shared" si="9"/>
        <v>0</v>
      </c>
      <c r="E34" s="44">
        <f t="shared" si="9"/>
        <v>0</v>
      </c>
      <c r="F34" s="44">
        <f t="shared" si="9"/>
        <v>0</v>
      </c>
      <c r="G34" s="44">
        <f t="shared" si="9"/>
        <v>0</v>
      </c>
      <c r="H34" s="44">
        <f t="shared" si="9"/>
        <v>0</v>
      </c>
      <c r="I34" s="44">
        <f t="shared" si="9"/>
        <v>0</v>
      </c>
      <c r="J34" s="44">
        <f t="shared" si="9"/>
        <v>0</v>
      </c>
      <c r="K34" s="44">
        <f t="shared" si="9"/>
        <v>0</v>
      </c>
      <c r="L34" s="44">
        <f t="shared" si="9"/>
        <v>0</v>
      </c>
      <c r="M34" s="103">
        <f t="shared" si="9"/>
        <v>0</v>
      </c>
      <c r="N34" s="104">
        <f>SUM(B34:M34)</f>
        <v>0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3"/>
      <c r="AU34" s="43"/>
      <c r="AV34" s="43"/>
      <c r="AW34" s="43"/>
      <c r="AX34" s="43"/>
      <c r="AY34" s="43"/>
      <c r="AZ34" s="43"/>
      <c r="BA34" s="33"/>
      <c r="BB34" s="33"/>
      <c r="BC34" s="33"/>
    </row>
    <row r="35" spans="1:55" ht="12.75">
      <c r="A35" s="1" t="s">
        <v>2</v>
      </c>
      <c r="B35" s="52"/>
      <c r="C35" s="52"/>
      <c r="D35" s="53"/>
      <c r="E35" s="52"/>
      <c r="F35" s="52"/>
      <c r="G35" s="53"/>
      <c r="H35" s="52"/>
      <c r="I35" s="52"/>
      <c r="J35" s="53"/>
      <c r="K35" s="52"/>
      <c r="L35" s="52"/>
      <c r="M35" s="53"/>
      <c r="N35" s="53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3"/>
      <c r="AU35" s="43"/>
      <c r="AV35" s="43"/>
      <c r="AW35" s="43"/>
      <c r="AX35" s="43"/>
      <c r="AY35" s="43"/>
      <c r="AZ35" s="43"/>
      <c r="BA35" s="33"/>
      <c r="BB35" s="33"/>
      <c r="BC35" s="33"/>
    </row>
    <row r="36" spans="1:55" ht="12.75">
      <c r="A36" s="157"/>
      <c r="B36" s="54"/>
      <c r="C36" s="124"/>
      <c r="D36" s="53"/>
      <c r="E36" s="52"/>
      <c r="F36" s="124"/>
      <c r="G36" s="53"/>
      <c r="H36" s="56"/>
      <c r="I36" s="126"/>
      <c r="J36" s="53"/>
      <c r="K36" s="52"/>
      <c r="L36" s="124"/>
      <c r="M36" s="53"/>
      <c r="N36" s="53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3"/>
      <c r="AU36" s="43"/>
      <c r="AV36" s="43"/>
      <c r="AW36" s="43"/>
      <c r="AX36" s="43"/>
      <c r="AY36" s="43"/>
      <c r="AZ36" s="43"/>
      <c r="BA36" s="33"/>
      <c r="BB36" s="33"/>
      <c r="BC36" s="33"/>
    </row>
    <row r="37" spans="1:55" ht="12.75">
      <c r="A37" s="2" t="s">
        <v>3</v>
      </c>
      <c r="B37" s="108"/>
      <c r="C37" s="125"/>
      <c r="D37" s="115"/>
      <c r="E37" s="108"/>
      <c r="F37" s="125"/>
      <c r="G37" s="115"/>
      <c r="H37" s="108"/>
      <c r="I37" s="125"/>
      <c r="J37" s="115"/>
      <c r="K37" s="108"/>
      <c r="L37" s="125"/>
      <c r="M37" s="115"/>
      <c r="N37" s="113">
        <f>SUM(B37:M37)</f>
        <v>0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3"/>
      <c r="AU37" s="43"/>
      <c r="AV37" s="43"/>
      <c r="AW37" s="43"/>
      <c r="AX37" s="43"/>
      <c r="AY37" s="43"/>
      <c r="AZ37" s="43"/>
      <c r="BA37" s="33"/>
      <c r="BB37" s="33"/>
      <c r="BC37" s="33"/>
    </row>
    <row r="38" spans="1:55" ht="12.75">
      <c r="A38" s="2" t="s">
        <v>4</v>
      </c>
      <c r="B38" s="50"/>
      <c r="C38" s="123"/>
      <c r="D38" s="50"/>
      <c r="E38" s="50"/>
      <c r="F38" s="123"/>
      <c r="G38" s="50"/>
      <c r="H38" s="50"/>
      <c r="I38" s="123"/>
      <c r="J38" s="50"/>
      <c r="K38" s="50"/>
      <c r="L38" s="123"/>
      <c r="M38" s="125"/>
      <c r="N38" s="12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3"/>
      <c r="AU38" s="43"/>
      <c r="AV38" s="43"/>
      <c r="AW38" s="43"/>
      <c r="AX38" s="43"/>
      <c r="AY38" s="43"/>
      <c r="AZ38" s="43"/>
      <c r="BA38" s="33"/>
      <c r="BB38" s="33"/>
      <c r="BC38" s="33"/>
    </row>
    <row r="39" spans="1:55" ht="12.75">
      <c r="A39" s="3" t="s">
        <v>5</v>
      </c>
      <c r="B39" s="44">
        <f aca="true" t="shared" si="10" ref="B39:M39">(B37*B38)</f>
        <v>0</v>
      </c>
      <c r="C39" s="44">
        <f t="shared" si="10"/>
        <v>0</v>
      </c>
      <c r="D39" s="44">
        <f t="shared" si="10"/>
        <v>0</v>
      </c>
      <c r="E39" s="44">
        <f t="shared" si="10"/>
        <v>0</v>
      </c>
      <c r="F39" s="44">
        <f t="shared" si="10"/>
        <v>0</v>
      </c>
      <c r="G39" s="44">
        <f t="shared" si="10"/>
        <v>0</v>
      </c>
      <c r="H39" s="44">
        <f t="shared" si="10"/>
        <v>0</v>
      </c>
      <c r="I39" s="44">
        <f t="shared" si="10"/>
        <v>0</v>
      </c>
      <c r="J39" s="44">
        <f t="shared" si="10"/>
        <v>0</v>
      </c>
      <c r="K39" s="44">
        <f t="shared" si="10"/>
        <v>0</v>
      </c>
      <c r="L39" s="44">
        <f t="shared" si="10"/>
        <v>0</v>
      </c>
      <c r="M39" s="106">
        <f t="shared" si="10"/>
        <v>0</v>
      </c>
      <c r="N39" s="122">
        <f aca="true" t="shared" si="11" ref="N39:N46">SUM(B39:M39)</f>
        <v>0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3"/>
      <c r="AU39" s="43"/>
      <c r="AV39" s="43"/>
      <c r="AW39" s="43"/>
      <c r="AX39" s="43"/>
      <c r="AY39" s="43"/>
      <c r="AZ39" s="43"/>
      <c r="BA39" s="33"/>
      <c r="BB39" s="33"/>
      <c r="BC39" s="33"/>
    </row>
    <row r="40" spans="1:55" ht="12.75">
      <c r="A40" s="2" t="s">
        <v>6</v>
      </c>
      <c r="B40" s="44">
        <f>(B39*0.9)</f>
        <v>0</v>
      </c>
      <c r="C40" s="44">
        <f aca="true" t="shared" si="12" ref="C40:M40">(C39*0.9)</f>
        <v>0</v>
      </c>
      <c r="D40" s="44">
        <f t="shared" si="12"/>
        <v>0</v>
      </c>
      <c r="E40" s="44">
        <f t="shared" si="12"/>
        <v>0</v>
      </c>
      <c r="F40" s="44">
        <f t="shared" si="12"/>
        <v>0</v>
      </c>
      <c r="G40" s="44">
        <f t="shared" si="12"/>
        <v>0</v>
      </c>
      <c r="H40" s="44">
        <f t="shared" si="12"/>
        <v>0</v>
      </c>
      <c r="I40" s="44">
        <f t="shared" si="12"/>
        <v>0</v>
      </c>
      <c r="J40" s="44">
        <f t="shared" si="12"/>
        <v>0</v>
      </c>
      <c r="K40" s="44">
        <f t="shared" si="12"/>
        <v>0</v>
      </c>
      <c r="L40" s="44">
        <f t="shared" si="12"/>
        <v>0</v>
      </c>
      <c r="M40" s="103">
        <f t="shared" si="12"/>
        <v>0</v>
      </c>
      <c r="N40" s="104">
        <f t="shared" si="11"/>
        <v>0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3"/>
      <c r="AU40" s="43"/>
      <c r="AV40" s="43"/>
      <c r="AW40" s="43"/>
      <c r="AX40" s="43"/>
      <c r="AY40" s="43"/>
      <c r="AZ40" s="43"/>
      <c r="BA40" s="33"/>
      <c r="BB40" s="33"/>
      <c r="BC40" s="33"/>
    </row>
    <row r="41" spans="1:55" ht="13.5" thickBot="1">
      <c r="A41" s="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3"/>
      <c r="AU41" s="43"/>
      <c r="AV41" s="43"/>
      <c r="AW41" s="43"/>
      <c r="AX41" s="43"/>
      <c r="AY41" s="43"/>
      <c r="AZ41" s="43"/>
      <c r="BA41" s="33"/>
      <c r="BB41" s="33"/>
      <c r="BC41" s="33"/>
    </row>
    <row r="42" spans="1:55" ht="12.75">
      <c r="A42" s="5" t="s">
        <v>7</v>
      </c>
      <c r="B42" s="57">
        <f>(B9+B15+B21+B27+B33+B39)</f>
        <v>0</v>
      </c>
      <c r="C42" s="57">
        <f aca="true" t="shared" si="13" ref="C42:L42">(C9+C15+C21+C27+C33+C39)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127"/>
      <c r="N42" s="111">
        <f t="shared" si="11"/>
        <v>0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3"/>
      <c r="AU42" s="43"/>
      <c r="AV42" s="43"/>
      <c r="AW42" s="43"/>
      <c r="AX42" s="43"/>
      <c r="AY42" s="43"/>
      <c r="AZ42" s="43"/>
      <c r="BA42" s="33"/>
      <c r="BB42" s="33"/>
      <c r="BC42" s="33"/>
    </row>
    <row r="43" spans="1:55" ht="13.5" thickBot="1">
      <c r="A43" s="5" t="s">
        <v>8</v>
      </c>
      <c r="B43" s="58">
        <f>(B10+B16+B22+B28+B34+B40)</f>
        <v>0</v>
      </c>
      <c r="C43" s="58">
        <f aca="true" t="shared" si="14" ref="C43:M43">(C10+C16+C22+C28+C34+C40)</f>
        <v>0</v>
      </c>
      <c r="D43" s="58">
        <f t="shared" si="14"/>
        <v>0</v>
      </c>
      <c r="E43" s="58">
        <f t="shared" si="14"/>
        <v>0</v>
      </c>
      <c r="F43" s="58">
        <f t="shared" si="14"/>
        <v>0</v>
      </c>
      <c r="G43" s="58">
        <f t="shared" si="14"/>
        <v>0</v>
      </c>
      <c r="H43" s="58">
        <f t="shared" si="14"/>
        <v>0</v>
      </c>
      <c r="I43" s="58">
        <f t="shared" si="14"/>
        <v>0</v>
      </c>
      <c r="J43" s="58">
        <f t="shared" si="14"/>
        <v>0</v>
      </c>
      <c r="K43" s="58">
        <f t="shared" si="14"/>
        <v>0</v>
      </c>
      <c r="L43" s="58">
        <f t="shared" si="14"/>
        <v>0</v>
      </c>
      <c r="M43" s="128">
        <f t="shared" si="14"/>
        <v>0</v>
      </c>
      <c r="N43" s="129">
        <f t="shared" si="11"/>
        <v>0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3"/>
      <c r="AU43" s="43"/>
      <c r="AV43" s="43"/>
      <c r="AW43" s="43"/>
      <c r="AX43" s="43"/>
      <c r="AY43" s="43"/>
      <c r="AZ43" s="43"/>
      <c r="BA43" s="33"/>
      <c r="BB43" s="33"/>
      <c r="BC43" s="33"/>
    </row>
    <row r="44" spans="1:55" ht="12.75">
      <c r="A44" s="6"/>
      <c r="B44" s="52"/>
      <c r="C44" s="52"/>
      <c r="D44" s="52"/>
      <c r="E44" s="52"/>
      <c r="F44" s="52"/>
      <c r="G44" s="52"/>
      <c r="H44" s="52"/>
      <c r="I44" s="52"/>
      <c r="J44" s="133"/>
      <c r="K44" s="52"/>
      <c r="L44" s="52"/>
      <c r="M44" s="52"/>
      <c r="N44" s="133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3"/>
      <c r="AU44" s="43"/>
      <c r="AV44" s="43"/>
      <c r="AW44" s="43"/>
      <c r="AX44" s="43"/>
      <c r="AY44" s="43"/>
      <c r="AZ44" s="43"/>
      <c r="BA44" s="33"/>
      <c r="BB44" s="33"/>
      <c r="BC44" s="33"/>
    </row>
    <row r="45" spans="1:55" ht="12.75">
      <c r="A45" s="21" t="s">
        <v>33</v>
      </c>
      <c r="B45" s="112">
        <f>SUM(B42*0.3)</f>
        <v>0</v>
      </c>
      <c r="C45" s="51">
        <f>SUM(C42*0.3)</f>
        <v>0</v>
      </c>
      <c r="D45" s="112">
        <f aca="true" t="shared" si="15" ref="D45:M45">SUM(D42*0.3)</f>
        <v>0</v>
      </c>
      <c r="E45" s="51">
        <f t="shared" si="15"/>
        <v>0</v>
      </c>
      <c r="F45" s="112">
        <f t="shared" si="15"/>
        <v>0</v>
      </c>
      <c r="G45" s="51">
        <f t="shared" si="15"/>
        <v>0</v>
      </c>
      <c r="H45" s="112">
        <f t="shared" si="15"/>
        <v>0</v>
      </c>
      <c r="I45" s="51">
        <f t="shared" si="15"/>
        <v>0</v>
      </c>
      <c r="J45" s="112">
        <f t="shared" si="15"/>
        <v>0</v>
      </c>
      <c r="K45" s="51">
        <f t="shared" si="15"/>
        <v>0</v>
      </c>
      <c r="L45" s="112">
        <f t="shared" si="15"/>
        <v>0</v>
      </c>
      <c r="M45" s="109">
        <f t="shared" si="15"/>
        <v>0</v>
      </c>
      <c r="N45" s="114">
        <f t="shared" si="11"/>
        <v>0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3"/>
      <c r="AU45" s="43"/>
      <c r="AV45" s="43"/>
      <c r="AW45" s="43"/>
      <c r="AX45" s="43"/>
      <c r="AY45" s="43"/>
      <c r="AZ45" s="43"/>
      <c r="BA45" s="33"/>
      <c r="BB45" s="33"/>
      <c r="BC45" s="33"/>
    </row>
    <row r="46" spans="1:55" ht="12.75">
      <c r="A46" s="163" t="s">
        <v>65</v>
      </c>
      <c r="B46" s="119">
        <v>0</v>
      </c>
      <c r="C46" s="131">
        <f>SUM(B42*0.7)</f>
        <v>0</v>
      </c>
      <c r="D46" s="119">
        <f aca="true" t="shared" si="16" ref="D46:M46">SUM(C42*0.7)</f>
        <v>0</v>
      </c>
      <c r="E46" s="131">
        <f t="shared" si="16"/>
        <v>0</v>
      </c>
      <c r="F46" s="119">
        <f t="shared" si="16"/>
        <v>0</v>
      </c>
      <c r="G46" s="131">
        <f t="shared" si="16"/>
        <v>0</v>
      </c>
      <c r="H46" s="119">
        <f t="shared" si="16"/>
        <v>0</v>
      </c>
      <c r="I46" s="131">
        <f t="shared" si="16"/>
        <v>0</v>
      </c>
      <c r="J46" s="119">
        <f t="shared" si="16"/>
        <v>0</v>
      </c>
      <c r="K46" s="131">
        <f t="shared" si="16"/>
        <v>0</v>
      </c>
      <c r="L46" s="119">
        <f t="shared" si="16"/>
        <v>0</v>
      </c>
      <c r="M46" s="131">
        <f t="shared" si="16"/>
        <v>0</v>
      </c>
      <c r="N46" s="113">
        <f t="shared" si="11"/>
        <v>0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3"/>
      <c r="AU46" s="43"/>
      <c r="AV46" s="43"/>
      <c r="AW46" s="43"/>
      <c r="AX46" s="43"/>
      <c r="AY46" s="43"/>
      <c r="AZ46" s="43"/>
      <c r="BA46" s="33"/>
      <c r="BB46" s="33"/>
      <c r="BC46" s="33"/>
    </row>
    <row r="47" spans="1:55" ht="12.75">
      <c r="A47" s="163" t="s">
        <v>66</v>
      </c>
      <c r="B47" s="112"/>
      <c r="C47" s="131"/>
      <c r="D47" s="112"/>
      <c r="E47" s="131"/>
      <c r="F47" s="112"/>
      <c r="G47" s="131"/>
      <c r="H47" s="112"/>
      <c r="I47" s="131"/>
      <c r="J47" s="112"/>
      <c r="K47" s="131"/>
      <c r="L47" s="112"/>
      <c r="M47" s="132"/>
      <c r="N47" s="134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3"/>
      <c r="AU47" s="43"/>
      <c r="AV47" s="43"/>
      <c r="AW47" s="43"/>
      <c r="AX47" s="43"/>
      <c r="AY47" s="43"/>
      <c r="AZ47" s="43"/>
      <c r="BA47" s="33"/>
      <c r="BB47" s="33"/>
      <c r="BC47" s="33"/>
    </row>
    <row r="48" spans="1:55" ht="12.75">
      <c r="A48" s="163" t="s">
        <v>67</v>
      </c>
      <c r="B48" s="112"/>
      <c r="C48" s="131"/>
      <c r="D48" s="112"/>
      <c r="E48" s="131"/>
      <c r="F48" s="112"/>
      <c r="G48" s="131"/>
      <c r="H48" s="112"/>
      <c r="I48" s="131"/>
      <c r="J48" s="112"/>
      <c r="K48" s="131"/>
      <c r="L48" s="112"/>
      <c r="M48" s="132"/>
      <c r="N48" s="112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3"/>
      <c r="AU48" s="43"/>
      <c r="AV48" s="43"/>
      <c r="AW48" s="43"/>
      <c r="AX48" s="43"/>
      <c r="AY48" s="43"/>
      <c r="AZ48" s="43"/>
      <c r="BA48" s="33"/>
      <c r="BB48" s="33"/>
      <c r="BC48" s="33"/>
    </row>
    <row r="49" spans="1:55" ht="13.5" thickBot="1">
      <c r="A49" s="163" t="s">
        <v>68</v>
      </c>
      <c r="B49" s="130">
        <f>SUM(B45:B48)</f>
        <v>0</v>
      </c>
      <c r="C49" s="58">
        <f aca="true" t="shared" si="17" ref="C49:N49">SUM(C45:C48)</f>
        <v>0</v>
      </c>
      <c r="D49" s="130">
        <f t="shared" si="17"/>
        <v>0</v>
      </c>
      <c r="E49" s="58">
        <f t="shared" si="17"/>
        <v>0</v>
      </c>
      <c r="F49" s="130">
        <f t="shared" si="17"/>
        <v>0</v>
      </c>
      <c r="G49" s="58">
        <f t="shared" si="17"/>
        <v>0</v>
      </c>
      <c r="H49" s="130">
        <f t="shared" si="17"/>
        <v>0</v>
      </c>
      <c r="I49" s="58">
        <f t="shared" si="17"/>
        <v>0</v>
      </c>
      <c r="J49" s="130">
        <f t="shared" si="17"/>
        <v>0</v>
      </c>
      <c r="K49" s="58">
        <f t="shared" si="17"/>
        <v>0</v>
      </c>
      <c r="L49" s="130">
        <f t="shared" si="17"/>
        <v>0</v>
      </c>
      <c r="M49" s="58">
        <f>SUM(M45:M48)</f>
        <v>0</v>
      </c>
      <c r="N49" s="117">
        <f t="shared" si="17"/>
        <v>0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3"/>
      <c r="AU49" s="43"/>
      <c r="AV49" s="43"/>
      <c r="AW49" s="43"/>
      <c r="AX49" s="43"/>
      <c r="AY49" s="43"/>
      <c r="AZ49" s="43"/>
      <c r="BA49" s="33"/>
      <c r="BB49" s="33"/>
      <c r="BC49" s="33"/>
    </row>
    <row r="50" spans="1:55" ht="12" customHeight="1">
      <c r="A50" s="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3"/>
      <c r="AU50" s="43"/>
      <c r="AV50" s="43"/>
      <c r="AW50" s="43"/>
      <c r="AX50" s="43"/>
      <c r="AY50" s="43"/>
      <c r="AZ50" s="43"/>
      <c r="BA50" s="33"/>
      <c r="BB50" s="33"/>
      <c r="BC50" s="33"/>
    </row>
    <row r="51" spans="1:55" ht="15.75" customHeight="1">
      <c r="A51" s="168" t="s">
        <v>64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33"/>
      <c r="AU51" s="33"/>
      <c r="AV51" s="33"/>
      <c r="AW51" s="33"/>
      <c r="AX51" s="33"/>
      <c r="AY51" s="33"/>
      <c r="AZ51" s="33"/>
      <c r="BA51" s="33"/>
      <c r="BB51" s="33"/>
      <c r="BC51" s="33"/>
    </row>
    <row r="52" spans="1:55" ht="26.25">
      <c r="A52" s="25" t="s">
        <v>60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55" ht="36" customHeight="1" thickBot="1">
      <c r="A53" s="32"/>
      <c r="B53" s="26"/>
      <c r="C53" s="26"/>
      <c r="D53" s="27"/>
      <c r="E53" s="27"/>
      <c r="F53" s="28"/>
      <c r="G53" s="102"/>
      <c r="H53" s="27"/>
      <c r="I53" s="27"/>
      <c r="J53" s="27"/>
      <c r="K53" s="28"/>
      <c r="L53" s="27"/>
      <c r="M53" s="27"/>
      <c r="N53" s="27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</row>
    <row r="54" spans="1:55" ht="12.75">
      <c r="A54" s="35" t="s">
        <v>0</v>
      </c>
      <c r="B54" s="170" t="s">
        <v>32</v>
      </c>
      <c r="C54" s="36" t="s">
        <v>29</v>
      </c>
      <c r="D54" s="171" t="s">
        <v>69</v>
      </c>
      <c r="E54" s="99" t="s">
        <v>22</v>
      </c>
      <c r="F54" s="172" t="s">
        <v>23</v>
      </c>
      <c r="G54" s="100" t="s">
        <v>24</v>
      </c>
      <c r="H54" s="173" t="s">
        <v>25</v>
      </c>
      <c r="I54" s="36" t="s">
        <v>26</v>
      </c>
      <c r="J54" s="171" t="s">
        <v>27</v>
      </c>
      <c r="K54" s="99" t="s">
        <v>28</v>
      </c>
      <c r="L54" s="172" t="s">
        <v>21</v>
      </c>
      <c r="M54" s="100" t="s">
        <v>31</v>
      </c>
      <c r="N54" s="174" t="s">
        <v>1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</row>
    <row r="55" spans="1:55" ht="12.75">
      <c r="A55" s="37" t="s">
        <v>2</v>
      </c>
      <c r="B55" s="24"/>
      <c r="C55" s="38"/>
      <c r="D55" s="39"/>
      <c r="E55" s="24"/>
      <c r="F55" s="38"/>
      <c r="G55" s="39"/>
      <c r="H55" s="24"/>
      <c r="I55" s="38"/>
      <c r="J55" s="39"/>
      <c r="K55" s="24"/>
      <c r="L55" s="38"/>
      <c r="M55" s="39"/>
      <c r="N55" s="39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</row>
    <row r="56" spans="1:55" ht="12.75">
      <c r="A56" s="156"/>
      <c r="B56" s="40"/>
      <c r="C56" s="38"/>
      <c r="D56" s="39"/>
      <c r="E56" s="24"/>
      <c r="F56" s="38"/>
      <c r="G56" s="39"/>
      <c r="H56" s="24"/>
      <c r="I56" s="38"/>
      <c r="J56" s="39"/>
      <c r="K56" s="24"/>
      <c r="L56" s="38"/>
      <c r="M56" s="39"/>
      <c r="N56" s="39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</row>
    <row r="57" spans="1:55" ht="12.75">
      <c r="A57" s="160" t="s">
        <v>3</v>
      </c>
      <c r="B57" s="103"/>
      <c r="C57" s="103"/>
      <c r="D57" s="104"/>
      <c r="E57" s="45"/>
      <c r="F57" s="45"/>
      <c r="G57" s="45"/>
      <c r="H57" s="45"/>
      <c r="I57" s="45"/>
      <c r="J57" s="45"/>
      <c r="K57" s="45"/>
      <c r="L57" s="45"/>
      <c r="M57" s="105"/>
      <c r="N57" s="45">
        <f>SUM(B57:M57)</f>
        <v>0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1:55" ht="12.75">
      <c r="A58" s="161" t="s">
        <v>4</v>
      </c>
      <c r="B58" s="61"/>
      <c r="C58" s="61"/>
      <c r="D58" s="44"/>
      <c r="E58" s="44"/>
      <c r="F58" s="44"/>
      <c r="G58" s="44"/>
      <c r="H58" s="44"/>
      <c r="I58" s="44"/>
      <c r="J58" s="44"/>
      <c r="K58" s="44"/>
      <c r="L58" s="44"/>
      <c r="M58" s="103"/>
      <c r="N58" s="104"/>
      <c r="O58" s="33"/>
      <c r="P58" s="33"/>
      <c r="Q58" s="159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</row>
    <row r="59" spans="1:55" ht="12.75">
      <c r="A59" s="162" t="s">
        <v>5</v>
      </c>
      <c r="B59" s="44">
        <f aca="true" t="shared" si="18" ref="B59:M59">(B57*B58)</f>
        <v>0</v>
      </c>
      <c r="C59" s="44">
        <f t="shared" si="18"/>
        <v>0</v>
      </c>
      <c r="D59" s="44">
        <f t="shared" si="18"/>
        <v>0</v>
      </c>
      <c r="E59" s="44">
        <f t="shared" si="18"/>
        <v>0</v>
      </c>
      <c r="F59" s="44">
        <f t="shared" si="18"/>
        <v>0</v>
      </c>
      <c r="G59" s="44">
        <f t="shared" si="18"/>
        <v>0</v>
      </c>
      <c r="H59" s="44">
        <f t="shared" si="18"/>
        <v>0</v>
      </c>
      <c r="I59" s="44">
        <f t="shared" si="18"/>
        <v>0</v>
      </c>
      <c r="J59" s="44">
        <f t="shared" si="18"/>
        <v>0</v>
      </c>
      <c r="K59" s="44">
        <f t="shared" si="18"/>
        <v>0</v>
      </c>
      <c r="L59" s="44">
        <f t="shared" si="18"/>
        <v>0</v>
      </c>
      <c r="M59" s="103">
        <f t="shared" si="18"/>
        <v>0</v>
      </c>
      <c r="N59" s="104">
        <f>SUM(B59:M59)</f>
        <v>0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55" ht="12.75">
      <c r="A60" s="161" t="s">
        <v>6</v>
      </c>
      <c r="B60" s="44">
        <f aca="true" t="shared" si="19" ref="B60:M60">(B59*0.9)</f>
        <v>0</v>
      </c>
      <c r="C60" s="44">
        <f t="shared" si="19"/>
        <v>0</v>
      </c>
      <c r="D60" s="44">
        <f t="shared" si="19"/>
        <v>0</v>
      </c>
      <c r="E60" s="44">
        <f t="shared" si="19"/>
        <v>0</v>
      </c>
      <c r="F60" s="44">
        <f t="shared" si="19"/>
        <v>0</v>
      </c>
      <c r="G60" s="44">
        <f t="shared" si="19"/>
        <v>0</v>
      </c>
      <c r="H60" s="44">
        <f t="shared" si="19"/>
        <v>0</v>
      </c>
      <c r="I60" s="44">
        <f t="shared" si="19"/>
        <v>0</v>
      </c>
      <c r="J60" s="44">
        <f t="shared" si="19"/>
        <v>0</v>
      </c>
      <c r="K60" s="44">
        <f t="shared" si="19"/>
        <v>0</v>
      </c>
      <c r="L60" s="44">
        <f t="shared" si="19"/>
        <v>0</v>
      </c>
      <c r="M60" s="103">
        <f t="shared" si="19"/>
        <v>0</v>
      </c>
      <c r="N60" s="104">
        <f>SUM(B60:M60)</f>
        <v>0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55" ht="12.75">
      <c r="A61" s="37" t="s">
        <v>2</v>
      </c>
      <c r="B61" s="47"/>
      <c r="C61" s="47"/>
      <c r="D61" s="48"/>
      <c r="E61" s="47"/>
      <c r="F61" s="47"/>
      <c r="G61" s="48"/>
      <c r="H61" s="47"/>
      <c r="I61" s="47"/>
      <c r="J61" s="48"/>
      <c r="K61" s="47"/>
      <c r="L61" s="47"/>
      <c r="M61" s="48"/>
      <c r="N61" s="48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55" ht="12.75">
      <c r="A62" s="156"/>
      <c r="B62" s="49"/>
      <c r="C62" s="47"/>
      <c r="D62" s="48"/>
      <c r="E62" s="47"/>
      <c r="F62" s="47"/>
      <c r="G62" s="48"/>
      <c r="H62" s="47"/>
      <c r="I62" s="47"/>
      <c r="J62" s="48"/>
      <c r="K62" s="47"/>
      <c r="L62" s="47"/>
      <c r="M62" s="107"/>
      <c r="N62" s="48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55" ht="12.75">
      <c r="A63" s="41" t="s">
        <v>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106"/>
      <c r="N63" s="104">
        <f>SUM(B63:M63)</f>
        <v>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55" ht="12.75">
      <c r="A64" s="41" t="s">
        <v>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103"/>
      <c r="N64" s="104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ht="12.75">
      <c r="A65" s="42" t="s">
        <v>5</v>
      </c>
      <c r="B65" s="44">
        <f aca="true" t="shared" si="20" ref="B65:M65">(B63*B64)</f>
        <v>0</v>
      </c>
      <c r="C65" s="44">
        <f t="shared" si="20"/>
        <v>0</v>
      </c>
      <c r="D65" s="44">
        <f t="shared" si="20"/>
        <v>0</v>
      </c>
      <c r="E65" s="44">
        <f t="shared" si="20"/>
        <v>0</v>
      </c>
      <c r="F65" s="44">
        <f t="shared" si="20"/>
        <v>0</v>
      </c>
      <c r="G65" s="44">
        <f t="shared" si="20"/>
        <v>0</v>
      </c>
      <c r="H65" s="44">
        <f t="shared" si="20"/>
        <v>0</v>
      </c>
      <c r="I65" s="44">
        <f t="shared" si="20"/>
        <v>0</v>
      </c>
      <c r="J65" s="44">
        <f t="shared" si="20"/>
        <v>0</v>
      </c>
      <c r="K65" s="44">
        <f t="shared" si="20"/>
        <v>0</v>
      </c>
      <c r="L65" s="44">
        <f t="shared" si="20"/>
        <v>0</v>
      </c>
      <c r="M65" s="103">
        <f t="shared" si="20"/>
        <v>0</v>
      </c>
      <c r="N65" s="104">
        <f>SUM(B65:M65)</f>
        <v>0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ht="12.75">
      <c r="A66" s="42" t="s">
        <v>6</v>
      </c>
      <c r="B66" s="44">
        <f aca="true" t="shared" si="21" ref="B66:M66">(B65*0.9)</f>
        <v>0</v>
      </c>
      <c r="C66" s="44">
        <f t="shared" si="21"/>
        <v>0</v>
      </c>
      <c r="D66" s="44">
        <f t="shared" si="21"/>
        <v>0</v>
      </c>
      <c r="E66" s="44">
        <f t="shared" si="21"/>
        <v>0</v>
      </c>
      <c r="F66" s="44">
        <f t="shared" si="21"/>
        <v>0</v>
      </c>
      <c r="G66" s="44">
        <f t="shared" si="21"/>
        <v>0</v>
      </c>
      <c r="H66" s="44">
        <f t="shared" si="21"/>
        <v>0</v>
      </c>
      <c r="I66" s="44">
        <f t="shared" si="21"/>
        <v>0</v>
      </c>
      <c r="J66" s="44">
        <f t="shared" si="21"/>
        <v>0</v>
      </c>
      <c r="K66" s="44">
        <f t="shared" si="21"/>
        <v>0</v>
      </c>
      <c r="L66" s="44">
        <f t="shared" si="21"/>
        <v>0</v>
      </c>
      <c r="M66" s="103">
        <f t="shared" si="21"/>
        <v>0</v>
      </c>
      <c r="N66" s="104">
        <f>SUM(B66:M66)</f>
        <v>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ht="12.75">
      <c r="A67" s="37" t="s">
        <v>2</v>
      </c>
      <c r="B67" s="47"/>
      <c r="C67" s="47"/>
      <c r="D67" s="48"/>
      <c r="E67" s="47"/>
      <c r="F67" s="47"/>
      <c r="G67" s="48"/>
      <c r="H67" s="47"/>
      <c r="I67" s="47"/>
      <c r="J67" s="48"/>
      <c r="K67" s="47"/>
      <c r="L67" s="47"/>
      <c r="M67" s="48"/>
      <c r="N67" s="48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ht="12.75">
      <c r="A68" s="156"/>
      <c r="B68" s="49"/>
      <c r="C68" s="47"/>
      <c r="D68" s="48"/>
      <c r="E68" s="47"/>
      <c r="F68" s="47"/>
      <c r="G68" s="48"/>
      <c r="H68" s="47"/>
      <c r="I68" s="47"/>
      <c r="J68" s="48"/>
      <c r="K68" s="47"/>
      <c r="L68" s="47"/>
      <c r="M68" s="48"/>
      <c r="N68" s="107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ht="12.75">
      <c r="A69" s="41" t="s">
        <v>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108"/>
      <c r="N69" s="114">
        <f>SUM(B69:M69)</f>
        <v>0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ht="12.75">
      <c r="A70" s="41" t="s">
        <v>4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109"/>
      <c r="N70" s="112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ht="12.75">
      <c r="A71" s="42" t="s">
        <v>5</v>
      </c>
      <c r="B71" s="44">
        <f aca="true" t="shared" si="22" ref="B71:M71">(B69*B70)</f>
        <v>0</v>
      </c>
      <c r="C71" s="44">
        <f t="shared" si="22"/>
        <v>0</v>
      </c>
      <c r="D71" s="44">
        <f t="shared" si="22"/>
        <v>0</v>
      </c>
      <c r="E71" s="44">
        <f t="shared" si="22"/>
        <v>0</v>
      </c>
      <c r="F71" s="44">
        <f t="shared" si="22"/>
        <v>0</v>
      </c>
      <c r="G71" s="44">
        <f t="shared" si="22"/>
        <v>0</v>
      </c>
      <c r="H71" s="44">
        <f t="shared" si="22"/>
        <v>0</v>
      </c>
      <c r="I71" s="44">
        <f t="shared" si="22"/>
        <v>0</v>
      </c>
      <c r="J71" s="44">
        <f t="shared" si="22"/>
        <v>0</v>
      </c>
      <c r="K71" s="44">
        <f t="shared" si="22"/>
        <v>0</v>
      </c>
      <c r="L71" s="44">
        <f t="shared" si="22"/>
        <v>0</v>
      </c>
      <c r="M71" s="110">
        <f t="shared" si="22"/>
        <v>0</v>
      </c>
      <c r="N71" s="113">
        <f>SUM(B71:M71)</f>
        <v>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ht="12.75">
      <c r="A72" s="41" t="s">
        <v>6</v>
      </c>
      <c r="B72" s="44">
        <f aca="true" t="shared" si="23" ref="B72:N72">(B71*0.9)</f>
        <v>0</v>
      </c>
      <c r="C72" s="44">
        <f t="shared" si="23"/>
        <v>0</v>
      </c>
      <c r="D72" s="44">
        <f t="shared" si="23"/>
        <v>0</v>
      </c>
      <c r="E72" s="44">
        <f t="shared" si="23"/>
        <v>0</v>
      </c>
      <c r="F72" s="44">
        <f t="shared" si="23"/>
        <v>0</v>
      </c>
      <c r="G72" s="44">
        <f t="shared" si="23"/>
        <v>0</v>
      </c>
      <c r="H72" s="44">
        <f t="shared" si="23"/>
        <v>0</v>
      </c>
      <c r="I72" s="44">
        <f t="shared" si="23"/>
        <v>0</v>
      </c>
      <c r="J72" s="44">
        <f t="shared" si="23"/>
        <v>0</v>
      </c>
      <c r="K72" s="44">
        <f t="shared" si="23"/>
        <v>0</v>
      </c>
      <c r="L72" s="44">
        <f t="shared" si="23"/>
        <v>0</v>
      </c>
      <c r="M72" s="110">
        <f t="shared" si="23"/>
        <v>0</v>
      </c>
      <c r="N72" s="103">
        <f t="shared" si="23"/>
        <v>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ht="12.75">
      <c r="A73" s="1" t="s">
        <v>2</v>
      </c>
      <c r="B73" s="52"/>
      <c r="C73" s="52"/>
      <c r="D73" s="53"/>
      <c r="E73" s="52"/>
      <c r="F73" s="52"/>
      <c r="G73" s="53"/>
      <c r="H73" s="52"/>
      <c r="I73" s="52"/>
      <c r="J73" s="53"/>
      <c r="K73" s="52"/>
      <c r="L73" s="52"/>
      <c r="M73" s="53"/>
      <c r="N73" s="5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55" ht="12.75">
      <c r="A74" s="157"/>
      <c r="B74" s="54"/>
      <c r="C74" s="118"/>
      <c r="D74" s="53"/>
      <c r="E74" s="52"/>
      <c r="F74" s="118"/>
      <c r="G74" s="53"/>
      <c r="H74" s="52"/>
      <c r="I74" s="118"/>
      <c r="J74" s="53"/>
      <c r="K74" s="52"/>
      <c r="L74" s="118"/>
      <c r="M74" s="53"/>
      <c r="N74" s="5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ht="12.75">
      <c r="A75" s="2" t="s">
        <v>3</v>
      </c>
      <c r="B75" s="109"/>
      <c r="C75" s="112"/>
      <c r="D75" s="115"/>
      <c r="E75" s="109"/>
      <c r="F75" s="112"/>
      <c r="G75" s="115"/>
      <c r="H75" s="109"/>
      <c r="I75" s="112"/>
      <c r="J75" s="115"/>
      <c r="K75" s="109"/>
      <c r="L75" s="112"/>
      <c r="M75" s="120"/>
      <c r="N75" s="45">
        <f>SUM(B75:M75)</f>
        <v>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ht="12.75">
      <c r="A76" s="2" t="s">
        <v>4</v>
      </c>
      <c r="B76" s="51"/>
      <c r="C76" s="116"/>
      <c r="D76" s="51"/>
      <c r="E76" s="51"/>
      <c r="F76" s="116"/>
      <c r="G76" s="51"/>
      <c r="H76" s="51"/>
      <c r="I76" s="116"/>
      <c r="J76" s="51"/>
      <c r="K76" s="51"/>
      <c r="L76" s="116"/>
      <c r="M76" s="119"/>
      <c r="N76" s="104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12.75">
      <c r="A77" s="3" t="s">
        <v>5</v>
      </c>
      <c r="B77" s="44">
        <f aca="true" t="shared" si="24" ref="B77:M77">(B75*B76)</f>
        <v>0</v>
      </c>
      <c r="C77" s="44">
        <f t="shared" si="24"/>
        <v>0</v>
      </c>
      <c r="D77" s="44">
        <f t="shared" si="24"/>
        <v>0</v>
      </c>
      <c r="E77" s="44">
        <f t="shared" si="24"/>
        <v>0</v>
      </c>
      <c r="F77" s="44">
        <f t="shared" si="24"/>
        <v>0</v>
      </c>
      <c r="G77" s="44">
        <f t="shared" si="24"/>
        <v>0</v>
      </c>
      <c r="H77" s="44">
        <f t="shared" si="24"/>
        <v>0</v>
      </c>
      <c r="I77" s="44">
        <f t="shared" si="24"/>
        <v>0</v>
      </c>
      <c r="J77" s="44">
        <f t="shared" si="24"/>
        <v>0</v>
      </c>
      <c r="K77" s="44">
        <f t="shared" si="24"/>
        <v>0</v>
      </c>
      <c r="L77" s="44">
        <f t="shared" si="24"/>
        <v>0</v>
      </c>
      <c r="M77" s="103">
        <f t="shared" si="24"/>
        <v>0</v>
      </c>
      <c r="N77" s="104">
        <f>SUM(B77:M77)</f>
        <v>0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55" ht="12.75">
      <c r="A78" s="2" t="s">
        <v>6</v>
      </c>
      <c r="B78" s="44">
        <f aca="true" t="shared" si="25" ref="B78:M78">(B77*0.9)</f>
        <v>0</v>
      </c>
      <c r="C78" s="44">
        <f t="shared" si="25"/>
        <v>0</v>
      </c>
      <c r="D78" s="44">
        <f t="shared" si="25"/>
        <v>0</v>
      </c>
      <c r="E78" s="44">
        <f t="shared" si="25"/>
        <v>0</v>
      </c>
      <c r="F78" s="44">
        <f t="shared" si="25"/>
        <v>0</v>
      </c>
      <c r="G78" s="44">
        <f t="shared" si="25"/>
        <v>0</v>
      </c>
      <c r="H78" s="44">
        <f t="shared" si="25"/>
        <v>0</v>
      </c>
      <c r="I78" s="44">
        <f t="shared" si="25"/>
        <v>0</v>
      </c>
      <c r="J78" s="44">
        <f t="shared" si="25"/>
        <v>0</v>
      </c>
      <c r="K78" s="44">
        <f t="shared" si="25"/>
        <v>0</v>
      </c>
      <c r="L78" s="44">
        <f t="shared" si="25"/>
        <v>0</v>
      </c>
      <c r="M78" s="103">
        <f t="shared" si="25"/>
        <v>0</v>
      </c>
      <c r="N78" s="104">
        <f>SUM(B78:M78)</f>
        <v>0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ht="12.75">
      <c r="A79" s="1" t="s">
        <v>2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1:14" ht="12.75">
      <c r="A80" s="157"/>
      <c r="B80" s="49"/>
      <c r="C80" s="121"/>
      <c r="D80" s="48"/>
      <c r="E80" s="47"/>
      <c r="F80" s="121"/>
      <c r="G80" s="48"/>
      <c r="H80" s="52"/>
      <c r="I80" s="121"/>
      <c r="J80" s="48"/>
      <c r="K80" s="47"/>
      <c r="L80" s="121"/>
      <c r="M80" s="48"/>
      <c r="N80" s="48"/>
    </row>
    <row r="81" spans="1:14" ht="12.75">
      <c r="A81" s="2" t="s">
        <v>3</v>
      </c>
      <c r="B81" s="110"/>
      <c r="C81" s="103"/>
      <c r="D81" s="104"/>
      <c r="E81" s="110"/>
      <c r="F81" s="103"/>
      <c r="G81" s="104"/>
      <c r="H81" s="110"/>
      <c r="I81" s="103"/>
      <c r="J81" s="104"/>
      <c r="K81" s="110"/>
      <c r="L81" s="103"/>
      <c r="M81" s="104"/>
      <c r="N81" s="113">
        <f>SUM(B81:M81)</f>
        <v>0</v>
      </c>
    </row>
    <row r="82" spans="1:14" ht="12.75">
      <c r="A82" s="2" t="s">
        <v>4</v>
      </c>
      <c r="B82" s="51"/>
      <c r="C82" s="116"/>
      <c r="D82" s="51"/>
      <c r="E82" s="51"/>
      <c r="F82" s="116"/>
      <c r="G82" s="51"/>
      <c r="H82" s="51"/>
      <c r="I82" s="116"/>
      <c r="J82" s="51"/>
      <c r="K82" s="51"/>
      <c r="L82" s="116"/>
      <c r="M82" s="112"/>
      <c r="N82" s="112"/>
    </row>
    <row r="83" spans="1:14" ht="12.75">
      <c r="A83" s="3" t="s">
        <v>5</v>
      </c>
      <c r="B83" s="44">
        <f aca="true" t="shared" si="26" ref="B83:M83">(B81*B82)</f>
        <v>0</v>
      </c>
      <c r="C83" s="44">
        <f t="shared" si="26"/>
        <v>0</v>
      </c>
      <c r="D83" s="44">
        <f t="shared" si="26"/>
        <v>0</v>
      </c>
      <c r="E83" s="44">
        <f t="shared" si="26"/>
        <v>0</v>
      </c>
      <c r="F83" s="44">
        <f t="shared" si="26"/>
        <v>0</v>
      </c>
      <c r="G83" s="44">
        <f t="shared" si="26"/>
        <v>0</v>
      </c>
      <c r="H83" s="44">
        <f t="shared" si="26"/>
        <v>0</v>
      </c>
      <c r="I83" s="44">
        <f t="shared" si="26"/>
        <v>0</v>
      </c>
      <c r="J83" s="44">
        <f t="shared" si="26"/>
        <v>0</v>
      </c>
      <c r="K83" s="44">
        <f t="shared" si="26"/>
        <v>0</v>
      </c>
      <c r="L83" s="44">
        <f t="shared" si="26"/>
        <v>0</v>
      </c>
      <c r="M83" s="106">
        <f t="shared" si="26"/>
        <v>0</v>
      </c>
      <c r="N83" s="122">
        <f>SUM(B83:M83)</f>
        <v>0</v>
      </c>
    </row>
    <row r="84" spans="1:14" ht="12.75">
      <c r="A84" s="2" t="s">
        <v>6</v>
      </c>
      <c r="B84" s="44">
        <f aca="true" t="shared" si="27" ref="B84:M84">(B83*0.9)</f>
        <v>0</v>
      </c>
      <c r="C84" s="44">
        <f t="shared" si="27"/>
        <v>0</v>
      </c>
      <c r="D84" s="44">
        <f t="shared" si="27"/>
        <v>0</v>
      </c>
      <c r="E84" s="44">
        <f t="shared" si="27"/>
        <v>0</v>
      </c>
      <c r="F84" s="44">
        <f t="shared" si="27"/>
        <v>0</v>
      </c>
      <c r="G84" s="44">
        <f t="shared" si="27"/>
        <v>0</v>
      </c>
      <c r="H84" s="44">
        <f t="shared" si="27"/>
        <v>0</v>
      </c>
      <c r="I84" s="44">
        <f t="shared" si="27"/>
        <v>0</v>
      </c>
      <c r="J84" s="44">
        <f t="shared" si="27"/>
        <v>0</v>
      </c>
      <c r="K84" s="44">
        <f t="shared" si="27"/>
        <v>0</v>
      </c>
      <c r="L84" s="44">
        <f t="shared" si="27"/>
        <v>0</v>
      </c>
      <c r="M84" s="103">
        <f t="shared" si="27"/>
        <v>0</v>
      </c>
      <c r="N84" s="104">
        <f>SUM(B84:M84)</f>
        <v>0</v>
      </c>
    </row>
    <row r="85" spans="1:14" ht="12.75">
      <c r="A85" s="1" t="s">
        <v>2</v>
      </c>
      <c r="B85" s="52"/>
      <c r="C85" s="52"/>
      <c r="D85" s="53"/>
      <c r="E85" s="52"/>
      <c r="F85" s="52"/>
      <c r="G85" s="53"/>
      <c r="H85" s="52"/>
      <c r="I85" s="52"/>
      <c r="J85" s="53"/>
      <c r="K85" s="52"/>
      <c r="L85" s="52"/>
      <c r="M85" s="53"/>
      <c r="N85" s="53"/>
    </row>
    <row r="86" spans="1:14" ht="12.75">
      <c r="A86" s="157"/>
      <c r="B86" s="54"/>
      <c r="C86" s="124"/>
      <c r="D86" s="53"/>
      <c r="E86" s="52"/>
      <c r="F86" s="124"/>
      <c r="G86" s="53"/>
      <c r="H86" s="56"/>
      <c r="I86" s="126"/>
      <c r="J86" s="53"/>
      <c r="K86" s="52"/>
      <c r="L86" s="124"/>
      <c r="M86" s="53"/>
      <c r="N86" s="53"/>
    </row>
    <row r="87" spans="1:14" ht="12.75">
      <c r="A87" s="2" t="s">
        <v>3</v>
      </c>
      <c r="B87" s="108"/>
      <c r="C87" s="125"/>
      <c r="D87" s="115"/>
      <c r="E87" s="108"/>
      <c r="F87" s="125"/>
      <c r="G87" s="115"/>
      <c r="H87" s="108"/>
      <c r="I87" s="125"/>
      <c r="J87" s="115"/>
      <c r="K87" s="108"/>
      <c r="L87" s="125"/>
      <c r="M87" s="115"/>
      <c r="N87" s="113">
        <f>SUM(B87:M87)</f>
        <v>0</v>
      </c>
    </row>
    <row r="88" spans="1:14" ht="12.75">
      <c r="A88" s="2" t="s">
        <v>4</v>
      </c>
      <c r="B88" s="50"/>
      <c r="C88" s="123"/>
      <c r="D88" s="50"/>
      <c r="E88" s="50"/>
      <c r="F88" s="123"/>
      <c r="G88" s="50"/>
      <c r="H88" s="50"/>
      <c r="I88" s="123"/>
      <c r="J88" s="50"/>
      <c r="K88" s="50"/>
      <c r="L88" s="123"/>
      <c r="M88" s="125"/>
      <c r="N88" s="125"/>
    </row>
    <row r="89" spans="1:14" ht="12.75">
      <c r="A89" s="3" t="s">
        <v>5</v>
      </c>
      <c r="B89" s="44">
        <f aca="true" t="shared" si="28" ref="B89:M89">(B87*B88)</f>
        <v>0</v>
      </c>
      <c r="C89" s="44">
        <f t="shared" si="28"/>
        <v>0</v>
      </c>
      <c r="D89" s="44">
        <f t="shared" si="28"/>
        <v>0</v>
      </c>
      <c r="E89" s="44">
        <f t="shared" si="28"/>
        <v>0</v>
      </c>
      <c r="F89" s="44">
        <f t="shared" si="28"/>
        <v>0</v>
      </c>
      <c r="G89" s="44">
        <f t="shared" si="28"/>
        <v>0</v>
      </c>
      <c r="H89" s="44">
        <f t="shared" si="28"/>
        <v>0</v>
      </c>
      <c r="I89" s="44">
        <f t="shared" si="28"/>
        <v>0</v>
      </c>
      <c r="J89" s="44">
        <f t="shared" si="28"/>
        <v>0</v>
      </c>
      <c r="K89" s="44">
        <f t="shared" si="28"/>
        <v>0</v>
      </c>
      <c r="L89" s="44">
        <f t="shared" si="28"/>
        <v>0</v>
      </c>
      <c r="M89" s="106">
        <f t="shared" si="28"/>
        <v>0</v>
      </c>
      <c r="N89" s="122">
        <f>SUM(B89:M89)</f>
        <v>0</v>
      </c>
    </row>
    <row r="90" spans="1:14" ht="12.75">
      <c r="A90" s="2" t="s">
        <v>6</v>
      </c>
      <c r="B90" s="44">
        <f aca="true" t="shared" si="29" ref="B90:M90">(B89*0.9)</f>
        <v>0</v>
      </c>
      <c r="C90" s="44">
        <f t="shared" si="29"/>
        <v>0</v>
      </c>
      <c r="D90" s="44">
        <f t="shared" si="29"/>
        <v>0</v>
      </c>
      <c r="E90" s="44">
        <f t="shared" si="29"/>
        <v>0</v>
      </c>
      <c r="F90" s="44">
        <f t="shared" si="29"/>
        <v>0</v>
      </c>
      <c r="G90" s="44">
        <f t="shared" si="29"/>
        <v>0</v>
      </c>
      <c r="H90" s="44">
        <f t="shared" si="29"/>
        <v>0</v>
      </c>
      <c r="I90" s="44">
        <f t="shared" si="29"/>
        <v>0</v>
      </c>
      <c r="J90" s="44">
        <f t="shared" si="29"/>
        <v>0</v>
      </c>
      <c r="K90" s="44">
        <f t="shared" si="29"/>
        <v>0</v>
      </c>
      <c r="L90" s="44">
        <f t="shared" si="29"/>
        <v>0</v>
      </c>
      <c r="M90" s="103">
        <f t="shared" si="29"/>
        <v>0</v>
      </c>
      <c r="N90" s="104">
        <f>SUM(B90:M90)</f>
        <v>0</v>
      </c>
    </row>
    <row r="91" spans="1:14" ht="13.5" thickBot="1">
      <c r="A91" s="4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4" ht="12.75">
      <c r="A92" s="5" t="s">
        <v>7</v>
      </c>
      <c r="B92" s="57">
        <f>(B59+B65+B71+B77+B83+B89)</f>
        <v>0</v>
      </c>
      <c r="C92" s="57">
        <f aca="true" t="shared" si="30" ref="C92:L92">(C59+C65+C71+C77+C83+C89)</f>
        <v>0</v>
      </c>
      <c r="D92" s="57">
        <f t="shared" si="30"/>
        <v>0</v>
      </c>
      <c r="E92" s="57">
        <f t="shared" si="30"/>
        <v>0</v>
      </c>
      <c r="F92" s="57">
        <f t="shared" si="30"/>
        <v>0</v>
      </c>
      <c r="G92" s="57">
        <f t="shared" si="30"/>
        <v>0</v>
      </c>
      <c r="H92" s="57">
        <f t="shared" si="30"/>
        <v>0</v>
      </c>
      <c r="I92" s="57">
        <f t="shared" si="30"/>
        <v>0</v>
      </c>
      <c r="J92" s="57">
        <f t="shared" si="30"/>
        <v>0</v>
      </c>
      <c r="K92" s="57">
        <f t="shared" si="30"/>
        <v>0</v>
      </c>
      <c r="L92" s="57">
        <f t="shared" si="30"/>
        <v>0</v>
      </c>
      <c r="M92" s="127"/>
      <c r="N92" s="111">
        <f>SUM(B92:M92)</f>
        <v>0</v>
      </c>
    </row>
    <row r="93" spans="1:14" ht="13.5" thickBot="1">
      <c r="A93" s="5" t="s">
        <v>8</v>
      </c>
      <c r="B93" s="58">
        <f>(B60+B66+B72+B78+B84+B90)</f>
        <v>0</v>
      </c>
      <c r="C93" s="58">
        <f aca="true" t="shared" si="31" ref="C93:M93">(C60+C66+C72+C78+C84+C90)</f>
        <v>0</v>
      </c>
      <c r="D93" s="58">
        <f t="shared" si="31"/>
        <v>0</v>
      </c>
      <c r="E93" s="58">
        <f t="shared" si="31"/>
        <v>0</v>
      </c>
      <c r="F93" s="58">
        <f t="shared" si="31"/>
        <v>0</v>
      </c>
      <c r="G93" s="58">
        <f t="shared" si="31"/>
        <v>0</v>
      </c>
      <c r="H93" s="58">
        <f t="shared" si="31"/>
        <v>0</v>
      </c>
      <c r="I93" s="58">
        <f t="shared" si="31"/>
        <v>0</v>
      </c>
      <c r="J93" s="58">
        <f t="shared" si="31"/>
        <v>0</v>
      </c>
      <c r="K93" s="58">
        <f t="shared" si="31"/>
        <v>0</v>
      </c>
      <c r="L93" s="58">
        <f t="shared" si="31"/>
        <v>0</v>
      </c>
      <c r="M93" s="128">
        <f t="shared" si="31"/>
        <v>0</v>
      </c>
      <c r="N93" s="129">
        <f>SUM(B93:M93)</f>
        <v>0</v>
      </c>
    </row>
    <row r="94" spans="1:14" ht="12.75">
      <c r="A94" s="6"/>
      <c r="B94" s="52"/>
      <c r="C94" s="52"/>
      <c r="D94" s="52"/>
      <c r="E94" s="52"/>
      <c r="F94" s="52"/>
      <c r="G94" s="52"/>
      <c r="H94" s="52"/>
      <c r="I94" s="52"/>
      <c r="J94" s="133"/>
      <c r="K94" s="52"/>
      <c r="L94" s="52"/>
      <c r="M94" s="52"/>
      <c r="N94" s="133"/>
    </row>
    <row r="95" spans="1:14" ht="12.75">
      <c r="A95" s="21" t="s">
        <v>33</v>
      </c>
      <c r="B95" s="112">
        <f>SUM(B92*0.3)</f>
        <v>0</v>
      </c>
      <c r="C95" s="51">
        <f>SUM(C92*0.3)</f>
        <v>0</v>
      </c>
      <c r="D95" s="112">
        <f aca="true" t="shared" si="32" ref="D95:M95">SUM(D92*0.3)</f>
        <v>0</v>
      </c>
      <c r="E95" s="51">
        <f t="shared" si="32"/>
        <v>0</v>
      </c>
      <c r="F95" s="112">
        <f t="shared" si="32"/>
        <v>0</v>
      </c>
      <c r="G95" s="51">
        <f t="shared" si="32"/>
        <v>0</v>
      </c>
      <c r="H95" s="112">
        <f t="shared" si="32"/>
        <v>0</v>
      </c>
      <c r="I95" s="51">
        <f t="shared" si="32"/>
        <v>0</v>
      </c>
      <c r="J95" s="112">
        <f t="shared" si="32"/>
        <v>0</v>
      </c>
      <c r="K95" s="51">
        <f t="shared" si="32"/>
        <v>0</v>
      </c>
      <c r="L95" s="112">
        <f t="shared" si="32"/>
        <v>0</v>
      </c>
      <c r="M95" s="109">
        <f t="shared" si="32"/>
        <v>0</v>
      </c>
      <c r="N95" s="114">
        <f>SUM(B95:M95)</f>
        <v>0</v>
      </c>
    </row>
    <row r="96" spans="1:14" ht="12.75">
      <c r="A96" s="163" t="s">
        <v>65</v>
      </c>
      <c r="B96" s="119">
        <f>SUM(M42*0.7)</f>
        <v>0</v>
      </c>
      <c r="C96" s="131">
        <f aca="true" t="shared" si="33" ref="C96:M96">SUM(B92*0.7)</f>
        <v>0</v>
      </c>
      <c r="D96" s="119">
        <f t="shared" si="33"/>
        <v>0</v>
      </c>
      <c r="E96" s="131">
        <f t="shared" si="33"/>
        <v>0</v>
      </c>
      <c r="F96" s="119">
        <f t="shared" si="33"/>
        <v>0</v>
      </c>
      <c r="G96" s="131">
        <f t="shared" si="33"/>
        <v>0</v>
      </c>
      <c r="H96" s="119">
        <f t="shared" si="33"/>
        <v>0</v>
      </c>
      <c r="I96" s="131">
        <f t="shared" si="33"/>
        <v>0</v>
      </c>
      <c r="J96" s="119">
        <f t="shared" si="33"/>
        <v>0</v>
      </c>
      <c r="K96" s="131">
        <f t="shared" si="33"/>
        <v>0</v>
      </c>
      <c r="L96" s="119">
        <f t="shared" si="33"/>
        <v>0</v>
      </c>
      <c r="M96" s="131">
        <f t="shared" si="33"/>
        <v>0</v>
      </c>
      <c r="N96" s="113">
        <f>SUM(B96:M96)</f>
        <v>0</v>
      </c>
    </row>
    <row r="97" spans="1:14" ht="12.75">
      <c r="A97" s="163" t="s">
        <v>66</v>
      </c>
      <c r="B97" s="112"/>
      <c r="C97" s="131"/>
      <c r="D97" s="112"/>
      <c r="E97" s="131"/>
      <c r="F97" s="112"/>
      <c r="G97" s="131"/>
      <c r="H97" s="112"/>
      <c r="I97" s="131"/>
      <c r="J97" s="112"/>
      <c r="K97" s="131"/>
      <c r="L97" s="112"/>
      <c r="M97" s="132"/>
      <c r="N97" s="134"/>
    </row>
    <row r="98" spans="1:14" ht="12.75">
      <c r="A98" s="163" t="s">
        <v>67</v>
      </c>
      <c r="B98" s="112"/>
      <c r="C98" s="131"/>
      <c r="D98" s="112"/>
      <c r="E98" s="131"/>
      <c r="F98" s="112"/>
      <c r="G98" s="131"/>
      <c r="H98" s="112"/>
      <c r="I98" s="131"/>
      <c r="J98" s="112"/>
      <c r="K98" s="131"/>
      <c r="L98" s="112"/>
      <c r="M98" s="132"/>
      <c r="N98" s="112"/>
    </row>
    <row r="99" spans="1:14" ht="13.5" thickBot="1">
      <c r="A99" s="163" t="s">
        <v>68</v>
      </c>
      <c r="B99" s="130">
        <f aca="true" t="shared" si="34" ref="B99:N99">SUM(B95:B98)</f>
        <v>0</v>
      </c>
      <c r="C99" s="58">
        <f t="shared" si="34"/>
        <v>0</v>
      </c>
      <c r="D99" s="130">
        <f t="shared" si="34"/>
        <v>0</v>
      </c>
      <c r="E99" s="58">
        <f t="shared" si="34"/>
        <v>0</v>
      </c>
      <c r="F99" s="130">
        <f t="shared" si="34"/>
        <v>0</v>
      </c>
      <c r="G99" s="58">
        <f t="shared" si="34"/>
        <v>0</v>
      </c>
      <c r="H99" s="130">
        <f t="shared" si="34"/>
        <v>0</v>
      </c>
      <c r="I99" s="58">
        <f t="shared" si="34"/>
        <v>0</v>
      </c>
      <c r="J99" s="130">
        <f t="shared" si="34"/>
        <v>0</v>
      </c>
      <c r="K99" s="58">
        <f t="shared" si="34"/>
        <v>0</v>
      </c>
      <c r="L99" s="130">
        <f t="shared" si="34"/>
        <v>0</v>
      </c>
      <c r="M99" s="58">
        <f t="shared" si="34"/>
        <v>0</v>
      </c>
      <c r="N99" s="117">
        <f t="shared" si="34"/>
        <v>0</v>
      </c>
    </row>
    <row r="100" spans="1:14" ht="12.75">
      <c r="A100" s="4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8" ht="12.75">
      <c r="A101" s="168" t="s">
        <v>64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58"/>
      <c r="P101" s="158"/>
      <c r="Q101" s="158"/>
      <c r="R101" s="158"/>
    </row>
  </sheetData>
  <sheetProtection/>
  <mergeCells count="2">
    <mergeCell ref="A101:N101"/>
    <mergeCell ref="A51:N51"/>
  </mergeCells>
  <hyperlinks>
    <hyperlink ref="A101" r:id="rId1" display="www.mckinleyplowman.com.au"/>
    <hyperlink ref="A51" r:id="rId2" display="www.mckinleyplowman.com.au"/>
  </hyperlinks>
  <printOptions/>
  <pageMargins left="0.7480314960629921" right="0.7480314960629921" top="0.3937007874015748" bottom="0.3" header="0" footer="0"/>
  <pageSetup horizontalDpi="300" verticalDpi="300" orientation="landscape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T131"/>
  <sheetViews>
    <sheetView showGridLines="0" zoomScalePageLayoutView="0" workbookViewId="0" topLeftCell="A4">
      <selection activeCell="W25" sqref="W25"/>
    </sheetView>
  </sheetViews>
  <sheetFormatPr defaultColWidth="9.140625" defaultRowHeight="12.75"/>
  <sheetData>
    <row r="1" ht="12.75" hidden="1"/>
    <row r="2" ht="12.75" hidden="1"/>
    <row r="3" ht="12.75" hidden="1"/>
    <row r="4" ht="3.75" customHeight="1"/>
    <row r="5" spans="1:17" ht="20.25">
      <c r="A5" s="89" t="s">
        <v>63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8" ht="20.25">
      <c r="A6" s="89" t="s">
        <v>56</v>
      </c>
      <c r="Q6" s="8"/>
      <c r="R6" s="10"/>
    </row>
    <row r="7" spans="1:18" ht="20.25">
      <c r="A7" s="89"/>
      <c r="Q7" s="8"/>
      <c r="R7" s="10"/>
    </row>
    <row r="8" spans="1:17" ht="13.5" thickBot="1">
      <c r="A8" s="10"/>
      <c r="B8" s="10"/>
      <c r="C8" s="10"/>
      <c r="D8" s="10"/>
      <c r="E8" s="7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2.75">
      <c r="A9" s="10"/>
      <c r="B9" s="10"/>
      <c r="C9" s="10"/>
      <c r="D9" s="10"/>
      <c r="E9" s="164" t="s">
        <v>32</v>
      </c>
      <c r="F9" s="63" t="s">
        <v>29</v>
      </c>
      <c r="G9" s="165" t="s">
        <v>30</v>
      </c>
      <c r="H9" s="65" t="s">
        <v>22</v>
      </c>
      <c r="I9" s="166" t="s">
        <v>23</v>
      </c>
      <c r="J9" s="64" t="s">
        <v>24</v>
      </c>
      <c r="K9" s="164" t="s">
        <v>25</v>
      </c>
      <c r="L9" s="63" t="s">
        <v>26</v>
      </c>
      <c r="M9" s="165" t="s">
        <v>27</v>
      </c>
      <c r="N9" s="86" t="s">
        <v>28</v>
      </c>
      <c r="O9" s="165" t="s">
        <v>21</v>
      </c>
      <c r="P9" s="86" t="s">
        <v>31</v>
      </c>
      <c r="Q9" s="167" t="s">
        <v>34</v>
      </c>
    </row>
    <row r="10" spans="1:18" ht="13.5" thickBot="1">
      <c r="A10" s="146" t="s">
        <v>10</v>
      </c>
      <c r="B10" s="147"/>
      <c r="C10" s="147"/>
      <c r="D10" s="147"/>
      <c r="E10" s="148"/>
      <c r="F10" s="147"/>
      <c r="G10" s="147"/>
      <c r="H10" s="147"/>
      <c r="I10" s="147"/>
      <c r="J10" s="147"/>
      <c r="K10" s="147"/>
      <c r="L10" s="147"/>
      <c r="M10" s="149"/>
      <c r="N10" s="150"/>
      <c r="O10" s="147"/>
      <c r="P10" s="147"/>
      <c r="Q10" s="151"/>
      <c r="R10" s="7"/>
    </row>
    <row r="11" spans="1:18" ht="12.75">
      <c r="A11" s="10" t="s">
        <v>35</v>
      </c>
      <c r="B11" s="10"/>
      <c r="C11" s="10"/>
      <c r="D11" s="10"/>
      <c r="E11" s="74">
        <f>VALUE('Sales calculation'!B49)</f>
        <v>0</v>
      </c>
      <c r="F11" s="74">
        <f>VALUE('Sales calculation'!C49)</f>
        <v>0</v>
      </c>
      <c r="G11" s="74">
        <f>VALUE('Sales calculation'!D49)</f>
        <v>0</v>
      </c>
      <c r="H11" s="74">
        <f>VALUE('Sales calculation'!E49)</f>
        <v>0</v>
      </c>
      <c r="I11" s="74">
        <f>VALUE('Sales calculation'!F49)</f>
        <v>0</v>
      </c>
      <c r="J11" s="74">
        <f>VALUE('Sales calculation'!G49)</f>
        <v>0</v>
      </c>
      <c r="K11" s="74">
        <f>VALUE('Sales calculation'!H49)</f>
        <v>0</v>
      </c>
      <c r="L11" s="74">
        <f>VALUE('Sales calculation'!I49)</f>
        <v>0</v>
      </c>
      <c r="M11" s="74">
        <f>VALUE('Sales calculation'!J49)</f>
        <v>0</v>
      </c>
      <c r="N11" s="74">
        <f>VALUE('Sales calculation'!K49)</f>
        <v>0</v>
      </c>
      <c r="O11" s="74">
        <f>VALUE('Sales calculation'!L49)</f>
        <v>0</v>
      </c>
      <c r="P11" s="74">
        <f>VALUE('Sales calculation'!M49)</f>
        <v>0</v>
      </c>
      <c r="Q11" s="144">
        <f aca="true" t="shared" si="0" ref="Q11:Q16">SUM(E11:P11)</f>
        <v>0</v>
      </c>
      <c r="R11" s="7"/>
    </row>
    <row r="12" spans="1:18" ht="12.75">
      <c r="A12" s="10" t="s">
        <v>9</v>
      </c>
      <c r="B12" s="10"/>
      <c r="C12" s="10"/>
      <c r="D12" s="1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5">
        <f t="shared" si="0"/>
        <v>0</v>
      </c>
      <c r="R12" s="13"/>
    </row>
    <row r="13" spans="1:18" ht="12.75" hidden="1">
      <c r="A13" s="10"/>
      <c r="B13" s="10"/>
      <c r="C13" s="10"/>
      <c r="D13" s="10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75">
        <f t="shared" si="0"/>
        <v>0</v>
      </c>
      <c r="R13" s="13"/>
    </row>
    <row r="14" spans="1:18" ht="12.75" hidden="1">
      <c r="A14" s="10"/>
      <c r="B14" s="10"/>
      <c r="C14" s="10"/>
      <c r="D14" s="10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75">
        <f t="shared" si="0"/>
        <v>0</v>
      </c>
      <c r="R14" s="13"/>
    </row>
    <row r="15" spans="1:18" ht="13.5" thickBot="1">
      <c r="A15" s="10" t="s">
        <v>36</v>
      </c>
      <c r="B15" s="10"/>
      <c r="C15" s="10"/>
      <c r="D15" s="10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43">
        <f t="shared" si="0"/>
        <v>0</v>
      </c>
      <c r="R15" s="13"/>
    </row>
    <row r="16" spans="1:18" ht="13.5" thickBot="1">
      <c r="A16" s="15" t="s">
        <v>54</v>
      </c>
      <c r="B16" s="20"/>
      <c r="C16" s="20"/>
      <c r="D16" s="20"/>
      <c r="E16" s="77">
        <f aca="true" t="shared" si="1" ref="E16:P16">SUM(E11:E15)</f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7">
        <f t="shared" si="1"/>
        <v>0</v>
      </c>
      <c r="Q16" s="78">
        <f t="shared" si="0"/>
        <v>0</v>
      </c>
      <c r="R16" s="13"/>
    </row>
    <row r="17" spans="1:18" ht="13.5" thickBot="1">
      <c r="A17" s="7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3.5" thickBot="1">
      <c r="A18" s="152" t="s">
        <v>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4"/>
      <c r="R18" s="13"/>
    </row>
    <row r="19" spans="1:18" ht="12.75">
      <c r="A19" s="10" t="s">
        <v>11</v>
      </c>
      <c r="B19" s="10"/>
      <c r="C19" s="10"/>
      <c r="D19" s="10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85">
        <f>SUM(E19:P19)</f>
        <v>0</v>
      </c>
      <c r="R19" s="13"/>
    </row>
    <row r="20" spans="1:18" ht="12.75">
      <c r="A20" s="10" t="s">
        <v>12</v>
      </c>
      <c r="B20" s="10"/>
      <c r="C20" s="10"/>
      <c r="D20" s="10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85">
        <f aca="true" t="shared" si="2" ref="Q20:Q38">SUM(E20:P20)</f>
        <v>0</v>
      </c>
      <c r="R20" s="13"/>
    </row>
    <row r="21" spans="1:18" ht="12.75">
      <c r="A21" s="10" t="s">
        <v>52</v>
      </c>
      <c r="B21" s="10"/>
      <c r="C21" s="10"/>
      <c r="D21" s="10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85">
        <f t="shared" si="2"/>
        <v>0</v>
      </c>
      <c r="R21" s="13"/>
    </row>
    <row r="22" spans="1:18" ht="12.75">
      <c r="A22" s="10" t="s">
        <v>62</v>
      </c>
      <c r="B22" s="10"/>
      <c r="C22" s="10"/>
      <c r="D22" s="10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85">
        <f t="shared" si="2"/>
        <v>0</v>
      </c>
      <c r="R22" s="13"/>
    </row>
    <row r="23" spans="1:18" ht="12.75" hidden="1">
      <c r="A23" s="10"/>
      <c r="B23" s="10"/>
      <c r="C23" s="10"/>
      <c r="D23" s="10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85">
        <f t="shared" si="2"/>
        <v>0</v>
      </c>
      <c r="R23" s="13"/>
    </row>
    <row r="24" spans="1:18" ht="12.75">
      <c r="A24" s="10" t="s">
        <v>41</v>
      </c>
      <c r="B24" s="10"/>
      <c r="C24" s="10"/>
      <c r="D24" s="1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85">
        <f t="shared" si="2"/>
        <v>0</v>
      </c>
      <c r="R24" s="13"/>
    </row>
    <row r="25" spans="1:18" ht="12.75">
      <c r="A25" s="10" t="s">
        <v>40</v>
      </c>
      <c r="B25" s="10"/>
      <c r="C25" s="10"/>
      <c r="D25" s="10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85">
        <f t="shared" si="2"/>
        <v>0</v>
      </c>
      <c r="R25" s="13"/>
    </row>
    <row r="26" spans="1:18" ht="12.75">
      <c r="A26" s="10" t="s">
        <v>13</v>
      </c>
      <c r="B26" s="10"/>
      <c r="C26" s="10"/>
      <c r="D26" s="1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85">
        <f t="shared" si="2"/>
        <v>0</v>
      </c>
      <c r="R26" s="13"/>
    </row>
    <row r="27" spans="1:18" ht="12.75">
      <c r="A27" s="10" t="s">
        <v>14</v>
      </c>
      <c r="B27" s="10"/>
      <c r="C27" s="10"/>
      <c r="D27" s="1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85">
        <f t="shared" si="2"/>
        <v>0</v>
      </c>
      <c r="R27" s="13"/>
    </row>
    <row r="28" spans="1:18" ht="12.75">
      <c r="A28" s="10" t="s">
        <v>46</v>
      </c>
      <c r="B28" s="10"/>
      <c r="C28" s="10"/>
      <c r="D28" s="1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85">
        <f t="shared" si="2"/>
        <v>0</v>
      </c>
      <c r="R28" s="13"/>
    </row>
    <row r="29" spans="1:18" ht="12.75">
      <c r="A29" s="10" t="s">
        <v>37</v>
      </c>
      <c r="B29" s="10"/>
      <c r="C29" s="10"/>
      <c r="D29" s="1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85">
        <f t="shared" si="2"/>
        <v>0</v>
      </c>
      <c r="R29" s="13"/>
    </row>
    <row r="30" spans="1:18" ht="12.75">
      <c r="A30" s="10" t="s">
        <v>15</v>
      </c>
      <c r="B30" s="10"/>
      <c r="C30" s="10"/>
      <c r="D30" s="10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85">
        <f t="shared" si="2"/>
        <v>0</v>
      </c>
      <c r="R30" s="13"/>
    </row>
    <row r="31" spans="1:18" ht="12.75" hidden="1">
      <c r="A31" s="10"/>
      <c r="B31" s="10"/>
      <c r="C31" s="10"/>
      <c r="D31" s="10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85">
        <f t="shared" si="2"/>
        <v>0</v>
      </c>
      <c r="R31" s="13"/>
    </row>
    <row r="32" spans="1:18" ht="12.75">
      <c r="A32" s="10" t="s">
        <v>38</v>
      </c>
      <c r="B32" s="10"/>
      <c r="C32" s="10"/>
      <c r="D32" s="10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85">
        <f t="shared" si="2"/>
        <v>0</v>
      </c>
      <c r="R32" s="13"/>
    </row>
    <row r="33" spans="1:18" ht="12.75">
      <c r="A33" s="10" t="s">
        <v>39</v>
      </c>
      <c r="B33" s="10"/>
      <c r="C33" s="10"/>
      <c r="D33" s="10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85">
        <f t="shared" si="2"/>
        <v>0</v>
      </c>
      <c r="R33" s="13"/>
    </row>
    <row r="34" spans="1:18" ht="12.75">
      <c r="A34" s="70" t="s">
        <v>42</v>
      </c>
      <c r="B34" s="10"/>
      <c r="C34" s="10"/>
      <c r="D34" s="10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85">
        <f t="shared" si="2"/>
        <v>0</v>
      </c>
      <c r="R34" s="13"/>
    </row>
    <row r="35" spans="1:18" ht="12.75">
      <c r="A35" s="10" t="s">
        <v>48</v>
      </c>
      <c r="B35" s="10"/>
      <c r="C35" s="10"/>
      <c r="D35" s="10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85">
        <f t="shared" si="2"/>
        <v>0</v>
      </c>
      <c r="R35" s="13"/>
    </row>
    <row r="36" spans="1:18" ht="12.75">
      <c r="A36" s="10" t="s">
        <v>16</v>
      </c>
      <c r="B36" s="10"/>
      <c r="C36" s="10"/>
      <c r="D36" s="10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85">
        <f t="shared" si="2"/>
        <v>0</v>
      </c>
      <c r="R36" s="13"/>
    </row>
    <row r="37" spans="1:18" ht="12.75">
      <c r="A37" s="10" t="s">
        <v>17</v>
      </c>
      <c r="B37" s="70"/>
      <c r="C37" s="70"/>
      <c r="D37" s="70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5">
        <f t="shared" si="2"/>
        <v>0</v>
      </c>
      <c r="R37" s="13"/>
    </row>
    <row r="38" spans="1:18" ht="12.75">
      <c r="A38" s="10" t="s">
        <v>47</v>
      </c>
      <c r="B38" s="10"/>
      <c r="C38" s="10"/>
      <c r="D38" s="10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85">
        <f t="shared" si="2"/>
        <v>0</v>
      </c>
      <c r="R38" s="13"/>
    </row>
    <row r="39" spans="1:18" ht="12.75">
      <c r="A39" s="10" t="s">
        <v>58</v>
      </c>
      <c r="B39" s="10"/>
      <c r="C39" s="10"/>
      <c r="D39" s="10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85">
        <f>SUM(E39:P39)</f>
        <v>0</v>
      </c>
      <c r="R39" s="13"/>
    </row>
    <row r="40" spans="1:18" ht="12.75">
      <c r="A40" s="70" t="s">
        <v>57</v>
      </c>
      <c r="B40" s="10"/>
      <c r="C40" s="10"/>
      <c r="D40" s="10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85">
        <f aca="true" t="shared" si="3" ref="Q40:Q50">SUM(E40:P40)</f>
        <v>0</v>
      </c>
      <c r="R40" s="13"/>
    </row>
    <row r="41" spans="1:18" ht="12.75">
      <c r="A41" s="10" t="s">
        <v>45</v>
      </c>
      <c r="B41" s="70"/>
      <c r="C41" s="70"/>
      <c r="D41" s="70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5">
        <f t="shared" si="3"/>
        <v>0</v>
      </c>
      <c r="R41" s="13"/>
    </row>
    <row r="42" spans="1:18" ht="12.75">
      <c r="A42" s="10" t="s">
        <v>18</v>
      </c>
      <c r="B42" s="10"/>
      <c r="C42" s="10"/>
      <c r="D42" s="10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85">
        <f t="shared" si="3"/>
        <v>0</v>
      </c>
      <c r="R42" s="13"/>
    </row>
    <row r="43" spans="1:18" ht="12.75" customHeight="1">
      <c r="A43" s="10" t="s">
        <v>43</v>
      </c>
      <c r="B43" s="73"/>
      <c r="C43" s="10"/>
      <c r="D43" s="10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>
        <f t="shared" si="3"/>
        <v>0</v>
      </c>
      <c r="R43" s="13"/>
    </row>
    <row r="44" spans="1:18" ht="13.5" thickBot="1">
      <c r="A44" s="10" t="s">
        <v>44</v>
      </c>
      <c r="B44" s="10"/>
      <c r="C44" s="10"/>
      <c r="D44" s="10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5">
        <f t="shared" si="3"/>
        <v>0</v>
      </c>
      <c r="R44" s="13"/>
    </row>
    <row r="45" spans="1:18" ht="12.75" hidden="1">
      <c r="A45" s="10"/>
      <c r="B45" s="10"/>
      <c r="C45" s="10"/>
      <c r="D45" s="10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85">
        <f t="shared" si="3"/>
        <v>0</v>
      </c>
      <c r="R45" s="13"/>
    </row>
    <row r="46" spans="1:18" ht="12.75" hidden="1">
      <c r="A46" s="10"/>
      <c r="B46" s="10"/>
      <c r="C46" s="10"/>
      <c r="D46" s="10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85">
        <f t="shared" si="3"/>
        <v>0</v>
      </c>
      <c r="R46" s="13"/>
    </row>
    <row r="47" spans="1:18" ht="12.75" hidden="1">
      <c r="A47" s="10"/>
      <c r="B47" s="10"/>
      <c r="C47" s="10"/>
      <c r="D47" s="1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85">
        <f t="shared" si="3"/>
        <v>0</v>
      </c>
      <c r="R47" s="13"/>
    </row>
    <row r="48" spans="1:18" ht="13.5" hidden="1" thickBot="1">
      <c r="A48" s="10"/>
      <c r="B48" s="10"/>
      <c r="C48" s="10"/>
      <c r="D48" s="10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96">
        <f t="shared" si="3"/>
        <v>0</v>
      </c>
      <c r="R48" s="13"/>
    </row>
    <row r="49" spans="1:18" ht="13.5" thickBot="1">
      <c r="A49" s="15" t="s">
        <v>51</v>
      </c>
      <c r="B49" s="15"/>
      <c r="C49" s="20"/>
      <c r="D49" s="88"/>
      <c r="E49" s="87">
        <f>SUM(E19:E48)</f>
        <v>0</v>
      </c>
      <c r="F49" s="87">
        <f>SUM(F19:F48)</f>
        <v>0</v>
      </c>
      <c r="G49" s="87">
        <f aca="true" t="shared" si="4" ref="G49:P49">SUM(G19:G48)</f>
        <v>0</v>
      </c>
      <c r="H49" s="87">
        <f t="shared" si="4"/>
        <v>0</v>
      </c>
      <c r="I49" s="87">
        <f t="shared" si="4"/>
        <v>0</v>
      </c>
      <c r="J49" s="87">
        <f t="shared" si="4"/>
        <v>0</v>
      </c>
      <c r="K49" s="87">
        <f t="shared" si="4"/>
        <v>0</v>
      </c>
      <c r="L49" s="87">
        <f t="shared" si="4"/>
        <v>0</v>
      </c>
      <c r="M49" s="87">
        <f t="shared" si="4"/>
        <v>0</v>
      </c>
      <c r="N49" s="87">
        <f t="shared" si="4"/>
        <v>0</v>
      </c>
      <c r="O49" s="87">
        <f t="shared" si="4"/>
        <v>0</v>
      </c>
      <c r="P49" s="87">
        <f t="shared" si="4"/>
        <v>0</v>
      </c>
      <c r="Q49" s="69">
        <f t="shared" si="3"/>
        <v>0</v>
      </c>
      <c r="R49" s="13"/>
    </row>
    <row r="50" spans="1:18" ht="13.5" thickBot="1">
      <c r="A50" s="15" t="s">
        <v>55</v>
      </c>
      <c r="B50" s="15"/>
      <c r="C50" s="20"/>
      <c r="D50" s="20"/>
      <c r="E50" s="90">
        <f aca="true" t="shared" si="5" ref="E50:P50">SUM(E16-E49)</f>
        <v>0</v>
      </c>
      <c r="F50" s="90">
        <f t="shared" si="5"/>
        <v>0</v>
      </c>
      <c r="G50" s="90">
        <f t="shared" si="5"/>
        <v>0</v>
      </c>
      <c r="H50" s="90">
        <f t="shared" si="5"/>
        <v>0</v>
      </c>
      <c r="I50" s="90">
        <f t="shared" si="5"/>
        <v>0</v>
      </c>
      <c r="J50" s="90">
        <f t="shared" si="5"/>
        <v>0</v>
      </c>
      <c r="K50" s="90">
        <f t="shared" si="5"/>
        <v>0</v>
      </c>
      <c r="L50" s="90">
        <f t="shared" si="5"/>
        <v>0</v>
      </c>
      <c r="M50" s="90">
        <f t="shared" si="5"/>
        <v>0</v>
      </c>
      <c r="N50" s="90">
        <f t="shared" si="5"/>
        <v>0</v>
      </c>
      <c r="O50" s="90">
        <f t="shared" si="5"/>
        <v>0</v>
      </c>
      <c r="P50" s="90">
        <f t="shared" si="5"/>
        <v>0</v>
      </c>
      <c r="Q50" s="69">
        <f t="shared" si="3"/>
        <v>0</v>
      </c>
      <c r="R50" s="13"/>
    </row>
    <row r="51" spans="1:18" ht="13.5" thickBot="1">
      <c r="A51" s="15"/>
      <c r="B51" s="15"/>
      <c r="C51" s="20"/>
      <c r="D51" s="2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3"/>
    </row>
    <row r="52" spans="1:18" ht="13.5" hidden="1" thickBot="1">
      <c r="A52" s="15"/>
      <c r="B52" s="15"/>
      <c r="C52" s="20"/>
      <c r="D52" s="2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3"/>
    </row>
    <row r="53" spans="1:18" ht="13.5" thickBot="1">
      <c r="A53" s="152" t="s">
        <v>53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4"/>
      <c r="Q53" s="136"/>
      <c r="R53" s="13"/>
    </row>
    <row r="54" spans="1:18" ht="12.75">
      <c r="A54" s="84" t="s">
        <v>49</v>
      </c>
      <c r="B54" s="11"/>
      <c r="C54" s="11"/>
      <c r="D54" s="11"/>
      <c r="E54" s="76"/>
      <c r="F54" s="76">
        <f>E56</f>
        <v>0</v>
      </c>
      <c r="G54" s="76">
        <f>F56</f>
        <v>0</v>
      </c>
      <c r="H54" s="76">
        <f>G56</f>
        <v>0</v>
      </c>
      <c r="I54" s="76">
        <f aca="true" t="shared" si="6" ref="I54:P54">H56</f>
        <v>0</v>
      </c>
      <c r="J54" s="76">
        <f t="shared" si="6"/>
        <v>0</v>
      </c>
      <c r="K54" s="76">
        <f t="shared" si="6"/>
        <v>0</v>
      </c>
      <c r="L54" s="76">
        <f t="shared" si="6"/>
        <v>0</v>
      </c>
      <c r="M54" s="76">
        <f t="shared" si="6"/>
        <v>0</v>
      </c>
      <c r="N54" s="76">
        <f t="shared" si="6"/>
        <v>0</v>
      </c>
      <c r="O54" s="135">
        <f t="shared" si="6"/>
        <v>0</v>
      </c>
      <c r="P54" s="95">
        <f t="shared" si="6"/>
        <v>0</v>
      </c>
      <c r="Q54" s="11"/>
      <c r="R54" s="13"/>
    </row>
    <row r="55" spans="1:18" ht="13.5" thickBot="1">
      <c r="A55" s="79" t="s">
        <v>55</v>
      </c>
      <c r="B55" s="11"/>
      <c r="C55" s="11"/>
      <c r="D55" s="11"/>
      <c r="E55" s="91">
        <f>E50</f>
        <v>0</v>
      </c>
      <c r="F55" s="91">
        <f aca="true" t="shared" si="7" ref="F55:P55">F50</f>
        <v>0</v>
      </c>
      <c r="G55" s="91">
        <f t="shared" si="7"/>
        <v>0</v>
      </c>
      <c r="H55" s="91">
        <f t="shared" si="7"/>
        <v>0</v>
      </c>
      <c r="I55" s="91">
        <f t="shared" si="7"/>
        <v>0</v>
      </c>
      <c r="J55" s="91">
        <f t="shared" si="7"/>
        <v>0</v>
      </c>
      <c r="K55" s="91">
        <f t="shared" si="7"/>
        <v>0</v>
      </c>
      <c r="L55" s="91">
        <f t="shared" si="7"/>
        <v>0</v>
      </c>
      <c r="M55" s="91">
        <f t="shared" si="7"/>
        <v>0</v>
      </c>
      <c r="N55" s="91">
        <f t="shared" si="7"/>
        <v>0</v>
      </c>
      <c r="O55" s="137">
        <f t="shared" si="7"/>
        <v>0</v>
      </c>
      <c r="P55" s="139">
        <f t="shared" si="7"/>
        <v>0</v>
      </c>
      <c r="Q55" s="11"/>
      <c r="R55" s="13"/>
    </row>
    <row r="56" spans="1:18" ht="13.5" thickBot="1">
      <c r="A56" s="79" t="s">
        <v>50</v>
      </c>
      <c r="B56" s="11"/>
      <c r="C56" s="11"/>
      <c r="D56" s="11"/>
      <c r="E56" s="68">
        <f aca="true" t="shared" si="8" ref="E56:P56">SUM(E54:E55)</f>
        <v>0</v>
      </c>
      <c r="F56" s="68">
        <f t="shared" si="8"/>
        <v>0</v>
      </c>
      <c r="G56" s="68">
        <f t="shared" si="8"/>
        <v>0</v>
      </c>
      <c r="H56" s="68">
        <f t="shared" si="8"/>
        <v>0</v>
      </c>
      <c r="I56" s="68">
        <f t="shared" si="8"/>
        <v>0</v>
      </c>
      <c r="J56" s="68">
        <f t="shared" si="8"/>
        <v>0</v>
      </c>
      <c r="K56" s="68">
        <f t="shared" si="8"/>
        <v>0</v>
      </c>
      <c r="L56" s="68">
        <f t="shared" si="8"/>
        <v>0</v>
      </c>
      <c r="M56" s="68">
        <f t="shared" si="8"/>
        <v>0</v>
      </c>
      <c r="N56" s="68">
        <f t="shared" si="8"/>
        <v>0</v>
      </c>
      <c r="O56" s="138">
        <f t="shared" si="8"/>
        <v>0</v>
      </c>
      <c r="P56" s="140">
        <f t="shared" si="8"/>
        <v>0</v>
      </c>
      <c r="Q56" s="11"/>
      <c r="R56" s="13"/>
    </row>
    <row r="57" spans="1:18" ht="13.5" hidden="1" thickBot="1">
      <c r="A57" s="11"/>
      <c r="B57" s="11"/>
      <c r="C57" s="11"/>
      <c r="D57" s="11"/>
      <c r="E57" s="98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97"/>
      <c r="Q57" s="92"/>
      <c r="R57" s="13"/>
    </row>
    <row r="58" spans="1:18" ht="13.5" hidden="1" thickBot="1">
      <c r="A58" s="15"/>
      <c r="B58" s="15"/>
      <c r="C58" s="20"/>
      <c r="D58" s="88"/>
      <c r="E58" s="94">
        <f>SUM(E19:E57)</f>
        <v>0</v>
      </c>
      <c r="F58" s="87">
        <f aca="true" t="shared" si="9" ref="F58:P58">SUM(F27:F52)</f>
        <v>0</v>
      </c>
      <c r="G58" s="87">
        <f t="shared" si="9"/>
        <v>0</v>
      </c>
      <c r="H58" s="87">
        <f t="shared" si="9"/>
        <v>0</v>
      </c>
      <c r="I58" s="87">
        <f t="shared" si="9"/>
        <v>0</v>
      </c>
      <c r="J58" s="87">
        <f t="shared" si="9"/>
        <v>0</v>
      </c>
      <c r="K58" s="87">
        <f t="shared" si="9"/>
        <v>0</v>
      </c>
      <c r="L58" s="87">
        <f t="shared" si="9"/>
        <v>0</v>
      </c>
      <c r="M58" s="87">
        <f t="shared" si="9"/>
        <v>0</v>
      </c>
      <c r="N58" s="87">
        <f t="shared" si="9"/>
        <v>0</v>
      </c>
      <c r="O58" s="87">
        <f t="shared" si="9"/>
        <v>0</v>
      </c>
      <c r="P58" s="87">
        <f t="shared" si="9"/>
        <v>0</v>
      </c>
      <c r="Q58" s="92">
        <f>SUM(E58:P58)</f>
        <v>0</v>
      </c>
      <c r="R58" s="13"/>
    </row>
    <row r="59" spans="1:18" ht="13.5" hidden="1" thickBot="1">
      <c r="A59" s="15"/>
      <c r="B59" s="15"/>
      <c r="C59" s="20"/>
      <c r="D59" s="20"/>
      <c r="E59" s="90">
        <f aca="true" t="shared" si="10" ref="E59:P59">SUM(E24-E58)</f>
        <v>0</v>
      </c>
      <c r="F59" s="90">
        <f t="shared" si="10"/>
        <v>0</v>
      </c>
      <c r="G59" s="90">
        <f t="shared" si="10"/>
        <v>0</v>
      </c>
      <c r="H59" s="90">
        <f t="shared" si="10"/>
        <v>0</v>
      </c>
      <c r="I59" s="90">
        <f t="shared" si="10"/>
        <v>0</v>
      </c>
      <c r="J59" s="90">
        <f t="shared" si="10"/>
        <v>0</v>
      </c>
      <c r="K59" s="90">
        <f t="shared" si="10"/>
        <v>0</v>
      </c>
      <c r="L59" s="90">
        <f t="shared" si="10"/>
        <v>0</v>
      </c>
      <c r="M59" s="90">
        <f t="shared" si="10"/>
        <v>0</v>
      </c>
      <c r="N59" s="90">
        <f t="shared" si="10"/>
        <v>0</v>
      </c>
      <c r="O59" s="90">
        <f t="shared" si="10"/>
        <v>0</v>
      </c>
      <c r="P59" s="90">
        <f t="shared" si="10"/>
        <v>0</v>
      </c>
      <c r="Q59" s="69">
        <f>SUM(E59:P59)</f>
        <v>0</v>
      </c>
      <c r="R59" s="13"/>
    </row>
    <row r="60" spans="1:18" ht="12.75" hidden="1">
      <c r="A60" s="15"/>
      <c r="B60" s="16"/>
      <c r="C60" s="7"/>
      <c r="D60" s="1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3"/>
    </row>
    <row r="61" spans="1:18" ht="13.5" hidden="1" thickBot="1">
      <c r="A61" s="15"/>
      <c r="B61" s="16"/>
      <c r="C61" s="7"/>
      <c r="D61" s="1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3"/>
    </row>
    <row r="62" spans="1:18" ht="13.5" hidden="1" thickBot="1">
      <c r="A62" s="71" t="s">
        <v>53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1"/>
      <c r="R62" s="13"/>
    </row>
    <row r="63" spans="1:18" ht="12.75" hidden="1">
      <c r="A63" s="84" t="s">
        <v>49</v>
      </c>
      <c r="B63" s="11"/>
      <c r="C63" s="11"/>
      <c r="D63" s="11"/>
      <c r="E63" s="76"/>
      <c r="F63" s="76">
        <f>E65</f>
        <v>0</v>
      </c>
      <c r="G63" s="76">
        <f>F65</f>
        <v>0</v>
      </c>
      <c r="H63" s="76">
        <f>G65</f>
        <v>0</v>
      </c>
      <c r="I63" s="76">
        <f aca="true" t="shared" si="11" ref="I63:P63">H65</f>
        <v>0</v>
      </c>
      <c r="J63" s="76">
        <f t="shared" si="11"/>
        <v>0</v>
      </c>
      <c r="K63" s="76">
        <f t="shared" si="11"/>
        <v>0</v>
      </c>
      <c r="L63" s="76">
        <f t="shared" si="11"/>
        <v>0</v>
      </c>
      <c r="M63" s="76">
        <f t="shared" si="11"/>
        <v>0</v>
      </c>
      <c r="N63" s="76">
        <f t="shared" si="11"/>
        <v>0</v>
      </c>
      <c r="O63" s="72">
        <f t="shared" si="11"/>
        <v>0</v>
      </c>
      <c r="P63" s="95">
        <f t="shared" si="11"/>
        <v>0</v>
      </c>
      <c r="Q63" s="93"/>
      <c r="R63" s="13"/>
    </row>
    <row r="64" spans="1:18" ht="13.5" hidden="1" thickBot="1">
      <c r="A64" s="79" t="s">
        <v>55</v>
      </c>
      <c r="B64" s="11"/>
      <c r="C64" s="11"/>
      <c r="D64" s="11"/>
      <c r="E64" s="91">
        <f>E59</f>
        <v>0</v>
      </c>
      <c r="F64" s="91">
        <f aca="true" t="shared" si="12" ref="F64:P64">F59</f>
        <v>0</v>
      </c>
      <c r="G64" s="91">
        <f t="shared" si="12"/>
        <v>0</v>
      </c>
      <c r="H64" s="91">
        <f t="shared" si="12"/>
        <v>0</v>
      </c>
      <c r="I64" s="91">
        <f t="shared" si="12"/>
        <v>0</v>
      </c>
      <c r="J64" s="91">
        <f t="shared" si="12"/>
        <v>0</v>
      </c>
      <c r="K64" s="91">
        <f t="shared" si="12"/>
        <v>0</v>
      </c>
      <c r="L64" s="91">
        <f t="shared" si="12"/>
        <v>0</v>
      </c>
      <c r="M64" s="91">
        <f t="shared" si="12"/>
        <v>0</v>
      </c>
      <c r="N64" s="91">
        <f t="shared" si="12"/>
        <v>0</v>
      </c>
      <c r="O64" s="91">
        <f t="shared" si="12"/>
        <v>0</v>
      </c>
      <c r="P64" s="91">
        <f t="shared" si="12"/>
        <v>0</v>
      </c>
      <c r="Q64" s="94"/>
      <c r="R64" s="13"/>
    </row>
    <row r="65" spans="1:18" ht="13.5" hidden="1" thickBot="1">
      <c r="A65" s="79" t="s">
        <v>50</v>
      </c>
      <c r="B65" s="11"/>
      <c r="C65" s="11"/>
      <c r="D65" s="11"/>
      <c r="E65" s="68">
        <f aca="true" t="shared" si="13" ref="E65:P65">SUM(E63:E64)</f>
        <v>0</v>
      </c>
      <c r="F65" s="68">
        <f t="shared" si="13"/>
        <v>0</v>
      </c>
      <c r="G65" s="68">
        <f t="shared" si="13"/>
        <v>0</v>
      </c>
      <c r="H65" s="68">
        <f t="shared" si="13"/>
        <v>0</v>
      </c>
      <c r="I65" s="68">
        <f t="shared" si="13"/>
        <v>0</v>
      </c>
      <c r="J65" s="68">
        <f t="shared" si="13"/>
        <v>0</v>
      </c>
      <c r="K65" s="68">
        <f t="shared" si="13"/>
        <v>0</v>
      </c>
      <c r="L65" s="68">
        <f t="shared" si="13"/>
        <v>0</v>
      </c>
      <c r="M65" s="68">
        <f t="shared" si="13"/>
        <v>0</v>
      </c>
      <c r="N65" s="68">
        <f t="shared" si="13"/>
        <v>0</v>
      </c>
      <c r="O65" s="68">
        <f t="shared" si="13"/>
        <v>0</v>
      </c>
      <c r="P65" s="87">
        <f t="shared" si="13"/>
        <v>0</v>
      </c>
      <c r="Q65" s="87"/>
      <c r="R65" s="13"/>
    </row>
    <row r="66" spans="6:18" ht="13.5" hidden="1" thickBot="1">
      <c r="F66" s="8"/>
      <c r="Q66" s="8"/>
      <c r="R66" s="7"/>
    </row>
    <row r="67" spans="1:18" ht="12.75" hidden="1">
      <c r="A67" s="18" t="s">
        <v>19</v>
      </c>
      <c r="B67" s="19"/>
      <c r="C67" s="19"/>
      <c r="D67" s="1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7"/>
      <c r="R67" s="20"/>
    </row>
    <row r="68" spans="1:18" ht="13.5" hidden="1" thickBot="1">
      <c r="A68" s="10"/>
      <c r="B68" s="10"/>
      <c r="C68" s="10"/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4"/>
      <c r="R68" s="20"/>
    </row>
    <row r="69" spans="1:18" ht="12.75">
      <c r="A69" s="10"/>
      <c r="B69" s="10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20"/>
    </row>
    <row r="70" spans="1:18" ht="12.75">
      <c r="A70" s="10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20"/>
    </row>
    <row r="71" spans="1:18" ht="12.75">
      <c r="A71" s="10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20"/>
    </row>
    <row r="72" spans="1:18" ht="12.75">
      <c r="A72" s="168" t="s">
        <v>64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20" ht="20.25">
      <c r="A73" s="89" t="s">
        <v>59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0"/>
      <c r="T73" s="8"/>
    </row>
    <row r="74" spans="1:17" ht="20.25">
      <c r="A74" s="89" t="s">
        <v>56</v>
      </c>
      <c r="Q74" s="8"/>
    </row>
    <row r="75" spans="1:17" ht="24" customHeight="1">
      <c r="A75" s="89"/>
      <c r="Q75" s="8"/>
    </row>
    <row r="76" spans="1:17" ht="13.5" thickBot="1">
      <c r="A76" s="10"/>
      <c r="B76" s="10"/>
      <c r="C76" s="10"/>
      <c r="D76" s="10"/>
      <c r="E76" s="7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</row>
    <row r="77" spans="1:18" s="8" customFormat="1" ht="12.75">
      <c r="A77" s="10"/>
      <c r="B77" s="10"/>
      <c r="C77" s="10"/>
      <c r="D77" s="10"/>
      <c r="E77" s="164" t="s">
        <v>32</v>
      </c>
      <c r="F77" s="63" t="s">
        <v>29</v>
      </c>
      <c r="G77" s="165" t="s">
        <v>30</v>
      </c>
      <c r="H77" s="65" t="s">
        <v>22</v>
      </c>
      <c r="I77" s="166" t="s">
        <v>23</v>
      </c>
      <c r="J77" s="64" t="s">
        <v>24</v>
      </c>
      <c r="K77" s="164" t="s">
        <v>25</v>
      </c>
      <c r="L77" s="63" t="s">
        <v>26</v>
      </c>
      <c r="M77" s="165" t="s">
        <v>27</v>
      </c>
      <c r="N77" s="86" t="s">
        <v>28</v>
      </c>
      <c r="O77" s="165" t="s">
        <v>21</v>
      </c>
      <c r="P77" s="86" t="s">
        <v>31</v>
      </c>
      <c r="Q77" s="167" t="s">
        <v>34</v>
      </c>
      <c r="R77" s="7"/>
    </row>
    <row r="78" spans="1:17" s="7" customFormat="1" ht="12.75">
      <c r="A78" s="146" t="s">
        <v>10</v>
      </c>
      <c r="B78" s="147"/>
      <c r="C78" s="147"/>
      <c r="D78" s="147"/>
      <c r="E78" s="148"/>
      <c r="F78" s="147"/>
      <c r="G78" s="147"/>
      <c r="H78" s="147"/>
      <c r="I78" s="147"/>
      <c r="J78" s="147"/>
      <c r="K78" s="147"/>
      <c r="L78" s="147"/>
      <c r="M78" s="149"/>
      <c r="N78" s="150"/>
      <c r="O78" s="147"/>
      <c r="P78" s="147"/>
      <c r="Q78" s="155"/>
    </row>
    <row r="79" spans="1:18" s="7" customFormat="1" ht="12.75">
      <c r="A79" s="10" t="s">
        <v>35</v>
      </c>
      <c r="B79" s="10"/>
      <c r="C79" s="10"/>
      <c r="D79" s="10"/>
      <c r="E79" s="74">
        <f>VALUE('Sales calculation'!B99)</f>
        <v>0</v>
      </c>
      <c r="F79" s="74">
        <f>VALUE('Sales calculation'!C99)</f>
        <v>0</v>
      </c>
      <c r="G79" s="74">
        <f>VALUE('Sales calculation'!D99)</f>
        <v>0</v>
      </c>
      <c r="H79" s="74">
        <f>VALUE('Sales calculation'!E99)</f>
        <v>0</v>
      </c>
      <c r="I79" s="74">
        <f>VALUE('Sales calculation'!F99)</f>
        <v>0</v>
      </c>
      <c r="J79" s="74">
        <f>VALUE('Sales calculation'!G99)</f>
        <v>0</v>
      </c>
      <c r="K79" s="74">
        <f>VALUE('Sales calculation'!H99)</f>
        <v>0</v>
      </c>
      <c r="L79" s="74">
        <f>VALUE('Sales calculation'!I99)</f>
        <v>0</v>
      </c>
      <c r="M79" s="74">
        <f>VALUE('Sales calculation'!J99)</f>
        <v>0</v>
      </c>
      <c r="N79" s="74">
        <f>VALUE('Sales calculation'!K99)</f>
        <v>0</v>
      </c>
      <c r="O79" s="74">
        <f>VALUE('Sales calculation'!L99)</f>
        <v>0</v>
      </c>
      <c r="P79" s="74">
        <f>VALUE('Sales calculation'!M99)</f>
        <v>0</v>
      </c>
      <c r="Q79" s="145">
        <f aca="true" t="shared" si="14" ref="Q79:Q84">SUM(E79:P79)</f>
        <v>0</v>
      </c>
      <c r="R79" s="13"/>
    </row>
    <row r="80" spans="1:18" s="7" customFormat="1" ht="12.75" hidden="1">
      <c r="A80" s="10"/>
      <c r="B80" s="10"/>
      <c r="C80" s="10"/>
      <c r="D80" s="10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5">
        <f t="shared" si="14"/>
        <v>0</v>
      </c>
      <c r="R80" s="13"/>
    </row>
    <row r="81" spans="1:18" s="7" customFormat="1" ht="12.75">
      <c r="A81" s="10" t="s">
        <v>9</v>
      </c>
      <c r="B81" s="10"/>
      <c r="C81" s="10"/>
      <c r="D81" s="10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75">
        <f t="shared" si="14"/>
        <v>0</v>
      </c>
      <c r="R81" s="13"/>
    </row>
    <row r="82" spans="1:18" s="7" customFormat="1" ht="12.75" hidden="1">
      <c r="A82" s="10"/>
      <c r="B82" s="10"/>
      <c r="C82" s="10"/>
      <c r="D82" s="10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75">
        <f t="shared" si="14"/>
        <v>0</v>
      </c>
      <c r="R82" s="13"/>
    </row>
    <row r="83" spans="1:18" s="7" customFormat="1" ht="13.5" thickBot="1">
      <c r="A83" s="10" t="s">
        <v>36</v>
      </c>
      <c r="B83" s="10"/>
      <c r="C83" s="10"/>
      <c r="D83" s="10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75">
        <f t="shared" si="14"/>
        <v>0</v>
      </c>
      <c r="R83" s="13"/>
    </row>
    <row r="84" spans="1:18" s="7" customFormat="1" ht="13.5" thickBot="1">
      <c r="A84" s="15" t="s">
        <v>54</v>
      </c>
      <c r="B84" s="20"/>
      <c r="C84" s="20"/>
      <c r="D84" s="20"/>
      <c r="E84" s="77">
        <f>SUM(E79:E83)</f>
        <v>0</v>
      </c>
      <c r="F84" s="77">
        <f aca="true" t="shared" si="15" ref="F84:P84">SUM(F79:F83)</f>
        <v>0</v>
      </c>
      <c r="G84" s="77">
        <f t="shared" si="15"/>
        <v>0</v>
      </c>
      <c r="H84" s="77">
        <f t="shared" si="15"/>
        <v>0</v>
      </c>
      <c r="I84" s="77">
        <f t="shared" si="15"/>
        <v>0</v>
      </c>
      <c r="J84" s="77">
        <f t="shared" si="15"/>
        <v>0</v>
      </c>
      <c r="K84" s="77">
        <f t="shared" si="15"/>
        <v>0</v>
      </c>
      <c r="L84" s="77">
        <f t="shared" si="15"/>
        <v>0</v>
      </c>
      <c r="M84" s="77">
        <f t="shared" si="15"/>
        <v>0</v>
      </c>
      <c r="N84" s="77">
        <f t="shared" si="15"/>
        <v>0</v>
      </c>
      <c r="O84" s="77">
        <f t="shared" si="15"/>
        <v>0</v>
      </c>
      <c r="P84" s="77">
        <f t="shared" si="15"/>
        <v>0</v>
      </c>
      <c r="Q84" s="78">
        <f t="shared" si="14"/>
        <v>0</v>
      </c>
      <c r="R84" s="13"/>
    </row>
    <row r="85" spans="1:18" s="7" customFormat="1" ht="13.5" thickBot="1">
      <c r="A85" s="7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3"/>
    </row>
    <row r="86" spans="1:18" s="7" customFormat="1" ht="13.5" thickBot="1">
      <c r="A86" s="152" t="s">
        <v>20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4"/>
      <c r="R86" s="13"/>
    </row>
    <row r="87" spans="1:18" s="7" customFormat="1" ht="12.75">
      <c r="A87" s="10" t="s">
        <v>11</v>
      </c>
      <c r="B87" s="10"/>
      <c r="C87" s="10"/>
      <c r="D87" s="10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85">
        <f>SUM(E87:P87)</f>
        <v>0</v>
      </c>
      <c r="R87" s="13"/>
    </row>
    <row r="88" spans="1:18" s="7" customFormat="1" ht="12.75">
      <c r="A88" s="10" t="s">
        <v>12</v>
      </c>
      <c r="B88" s="10"/>
      <c r="C88" s="10"/>
      <c r="D88" s="10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85">
        <f aca="true" t="shared" si="16" ref="Q88:Q118">SUM(E88:P88)</f>
        <v>0</v>
      </c>
      <c r="R88" s="13"/>
    </row>
    <row r="89" spans="1:18" s="7" customFormat="1" ht="12.75">
      <c r="A89" s="10" t="s">
        <v>52</v>
      </c>
      <c r="B89" s="10"/>
      <c r="C89" s="10"/>
      <c r="D89" s="10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85">
        <f t="shared" si="16"/>
        <v>0</v>
      </c>
      <c r="R89" s="13"/>
    </row>
    <row r="90" spans="1:18" s="7" customFormat="1" ht="12.75">
      <c r="A90" s="10" t="s">
        <v>52</v>
      </c>
      <c r="B90" s="10"/>
      <c r="C90" s="10"/>
      <c r="D90" s="10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85">
        <f t="shared" si="16"/>
        <v>0</v>
      </c>
      <c r="R90" s="13"/>
    </row>
    <row r="91" spans="1:18" s="7" customFormat="1" ht="12.75" hidden="1">
      <c r="A91" s="10"/>
      <c r="B91" s="10"/>
      <c r="C91" s="10"/>
      <c r="D91" s="10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85">
        <f t="shared" si="16"/>
        <v>0</v>
      </c>
      <c r="R91" s="13"/>
    </row>
    <row r="92" spans="1:18" s="7" customFormat="1" ht="12.75">
      <c r="A92" s="10" t="s">
        <v>41</v>
      </c>
      <c r="B92" s="10"/>
      <c r="C92" s="10"/>
      <c r="D92" s="10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85">
        <f t="shared" si="16"/>
        <v>0</v>
      </c>
      <c r="R92" s="13"/>
    </row>
    <row r="93" spans="1:18" s="7" customFormat="1" ht="12.75">
      <c r="A93" s="10" t="s">
        <v>40</v>
      </c>
      <c r="B93" s="10"/>
      <c r="C93" s="10"/>
      <c r="D93" s="10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85">
        <f t="shared" si="16"/>
        <v>0</v>
      </c>
      <c r="R93" s="13"/>
    </row>
    <row r="94" spans="1:18" s="7" customFormat="1" ht="12.75">
      <c r="A94" s="10" t="s">
        <v>13</v>
      </c>
      <c r="B94" s="10"/>
      <c r="C94" s="10"/>
      <c r="D94" s="10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85">
        <f t="shared" si="16"/>
        <v>0</v>
      </c>
      <c r="R94" s="13"/>
    </row>
    <row r="95" spans="1:18" s="7" customFormat="1" ht="12.75">
      <c r="A95" s="10" t="s">
        <v>14</v>
      </c>
      <c r="B95" s="10"/>
      <c r="C95" s="10"/>
      <c r="D95" s="10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85">
        <f t="shared" si="16"/>
        <v>0</v>
      </c>
      <c r="R95" s="13"/>
    </row>
    <row r="96" spans="1:18" s="7" customFormat="1" ht="12.75">
      <c r="A96" s="10" t="s">
        <v>46</v>
      </c>
      <c r="B96" s="10"/>
      <c r="C96" s="10"/>
      <c r="D96" s="10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85">
        <f t="shared" si="16"/>
        <v>0</v>
      </c>
      <c r="R96" s="13"/>
    </row>
    <row r="97" spans="1:18" s="7" customFormat="1" ht="12.75">
      <c r="A97" s="10" t="s">
        <v>37</v>
      </c>
      <c r="B97" s="10"/>
      <c r="C97" s="10"/>
      <c r="D97" s="10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85">
        <f t="shared" si="16"/>
        <v>0</v>
      </c>
      <c r="R97" s="13"/>
    </row>
    <row r="98" spans="1:18" s="7" customFormat="1" ht="12.75">
      <c r="A98" s="10" t="s">
        <v>15</v>
      </c>
      <c r="B98" s="10"/>
      <c r="C98" s="10"/>
      <c r="D98" s="10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85">
        <f t="shared" si="16"/>
        <v>0</v>
      </c>
      <c r="R98" s="13"/>
    </row>
    <row r="99" spans="1:18" s="7" customFormat="1" ht="12.75" hidden="1">
      <c r="A99" s="10"/>
      <c r="B99" s="10"/>
      <c r="C99" s="10"/>
      <c r="D99" s="10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85">
        <f t="shared" si="16"/>
        <v>0</v>
      </c>
      <c r="R99" s="13"/>
    </row>
    <row r="100" spans="1:18" s="7" customFormat="1" ht="12.75">
      <c r="A100" s="10" t="s">
        <v>38</v>
      </c>
      <c r="B100" s="10"/>
      <c r="C100" s="10"/>
      <c r="D100" s="10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85">
        <f t="shared" si="16"/>
        <v>0</v>
      </c>
      <c r="R100" s="13"/>
    </row>
    <row r="101" spans="1:18" s="7" customFormat="1" ht="12.75">
      <c r="A101" s="10" t="s">
        <v>39</v>
      </c>
      <c r="B101" s="10"/>
      <c r="C101" s="10"/>
      <c r="D101" s="10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85">
        <f t="shared" si="16"/>
        <v>0</v>
      </c>
      <c r="R101" s="13"/>
    </row>
    <row r="102" spans="1:18" s="7" customFormat="1" ht="12.75">
      <c r="A102" s="70" t="s">
        <v>42</v>
      </c>
      <c r="B102" s="10"/>
      <c r="C102" s="10"/>
      <c r="D102" s="10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85">
        <f t="shared" si="16"/>
        <v>0</v>
      </c>
      <c r="R102" s="13"/>
    </row>
    <row r="103" spans="1:18" s="7" customFormat="1" ht="12.75">
      <c r="A103" s="10" t="s">
        <v>48</v>
      </c>
      <c r="B103" s="10"/>
      <c r="C103" s="10"/>
      <c r="D103" s="10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85">
        <f t="shared" si="16"/>
        <v>0</v>
      </c>
      <c r="R103" s="13"/>
    </row>
    <row r="104" spans="1:18" s="7" customFormat="1" ht="12.75">
      <c r="A104" s="10" t="s">
        <v>16</v>
      </c>
      <c r="B104" s="10"/>
      <c r="C104" s="10"/>
      <c r="D104" s="10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85">
        <f t="shared" si="16"/>
        <v>0</v>
      </c>
      <c r="R104" s="13"/>
    </row>
    <row r="105" spans="1:18" s="7" customFormat="1" ht="12.75">
      <c r="A105" s="10" t="s">
        <v>17</v>
      </c>
      <c r="B105" s="70"/>
      <c r="C105" s="70"/>
      <c r="D105" s="70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5">
        <f t="shared" si="16"/>
        <v>0</v>
      </c>
      <c r="R105" s="13"/>
    </row>
    <row r="106" spans="1:18" s="7" customFormat="1" ht="12.75">
      <c r="A106" s="10" t="s">
        <v>47</v>
      </c>
      <c r="B106" s="10"/>
      <c r="C106" s="10"/>
      <c r="D106" s="10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85">
        <f t="shared" si="16"/>
        <v>0</v>
      </c>
      <c r="R106" s="13"/>
    </row>
    <row r="107" spans="1:18" s="7" customFormat="1" ht="12.75">
      <c r="A107" s="10" t="s">
        <v>58</v>
      </c>
      <c r="B107" s="10"/>
      <c r="C107" s="10"/>
      <c r="D107" s="10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85">
        <f>SUM(E107:P107)</f>
        <v>0</v>
      </c>
      <c r="R107" s="13"/>
    </row>
    <row r="108" spans="1:18" s="7" customFormat="1" ht="12.75">
      <c r="A108" s="70" t="s">
        <v>57</v>
      </c>
      <c r="B108" s="10"/>
      <c r="C108" s="10"/>
      <c r="D108" s="10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85">
        <f t="shared" si="16"/>
        <v>0</v>
      </c>
      <c r="R108" s="13"/>
    </row>
    <row r="109" spans="1:18" s="7" customFormat="1" ht="12.75">
      <c r="A109" s="10" t="s">
        <v>45</v>
      </c>
      <c r="B109" s="70"/>
      <c r="C109" s="70"/>
      <c r="D109" s="70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5">
        <f t="shared" si="16"/>
        <v>0</v>
      </c>
      <c r="R109" s="13"/>
    </row>
    <row r="110" spans="1:18" s="7" customFormat="1" ht="12.75">
      <c r="A110" s="10" t="s">
        <v>18</v>
      </c>
      <c r="B110" s="10"/>
      <c r="C110" s="10"/>
      <c r="D110" s="10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85">
        <f t="shared" si="16"/>
        <v>0</v>
      </c>
      <c r="R110" s="13"/>
    </row>
    <row r="111" spans="1:18" s="7" customFormat="1" ht="12.75">
      <c r="A111" s="10" t="s">
        <v>43</v>
      </c>
      <c r="B111" s="73"/>
      <c r="C111" s="10"/>
      <c r="D111" s="10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85">
        <f t="shared" si="16"/>
        <v>0</v>
      </c>
      <c r="R111" s="13"/>
    </row>
    <row r="112" spans="1:18" s="7" customFormat="1" ht="13.5" thickBot="1">
      <c r="A112" s="10" t="s">
        <v>44</v>
      </c>
      <c r="B112" s="10"/>
      <c r="C112" s="10"/>
      <c r="D112" s="10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5">
        <f t="shared" si="16"/>
        <v>0</v>
      </c>
      <c r="R112" s="13"/>
    </row>
    <row r="113" spans="1:18" s="7" customFormat="1" ht="13.5" hidden="1" thickBot="1">
      <c r="A113" s="10"/>
      <c r="B113" s="10"/>
      <c r="C113" s="10"/>
      <c r="D113" s="10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85">
        <f t="shared" si="16"/>
        <v>0</v>
      </c>
      <c r="R113" s="13"/>
    </row>
    <row r="114" spans="1:18" s="7" customFormat="1" ht="13.5" hidden="1" thickBot="1">
      <c r="A114" s="10"/>
      <c r="B114" s="10"/>
      <c r="C114" s="10"/>
      <c r="D114" s="10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85">
        <f t="shared" si="16"/>
        <v>0</v>
      </c>
      <c r="R114" s="13"/>
    </row>
    <row r="115" spans="1:18" s="7" customFormat="1" ht="13.5" hidden="1" thickBot="1">
      <c r="A115" s="10"/>
      <c r="B115" s="10"/>
      <c r="C115" s="10"/>
      <c r="D115" s="10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85">
        <f t="shared" si="16"/>
        <v>0</v>
      </c>
      <c r="R115" s="13"/>
    </row>
    <row r="116" spans="1:18" s="7" customFormat="1" ht="13.5" hidden="1" thickBot="1">
      <c r="A116" s="10"/>
      <c r="B116" s="10"/>
      <c r="C116" s="10"/>
      <c r="D116" s="10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96">
        <f t="shared" si="16"/>
        <v>0</v>
      </c>
      <c r="R116" s="13"/>
    </row>
    <row r="117" spans="1:18" s="7" customFormat="1" ht="13.5" thickBot="1">
      <c r="A117" s="15" t="s">
        <v>51</v>
      </c>
      <c r="B117" s="15"/>
      <c r="C117" s="20"/>
      <c r="D117" s="88"/>
      <c r="E117" s="87">
        <f>SUM(E87:E112)</f>
        <v>0</v>
      </c>
      <c r="F117" s="87">
        <f aca="true" t="shared" si="17" ref="F117:P117">SUM(F87:F112)</f>
        <v>0</v>
      </c>
      <c r="G117" s="87">
        <f t="shared" si="17"/>
        <v>0</v>
      </c>
      <c r="H117" s="87">
        <f t="shared" si="17"/>
        <v>0</v>
      </c>
      <c r="I117" s="87">
        <f t="shared" si="17"/>
        <v>0</v>
      </c>
      <c r="J117" s="87">
        <f t="shared" si="17"/>
        <v>0</v>
      </c>
      <c r="K117" s="87">
        <f t="shared" si="17"/>
        <v>0</v>
      </c>
      <c r="L117" s="87">
        <f t="shared" si="17"/>
        <v>0</v>
      </c>
      <c r="M117" s="87">
        <f t="shared" si="17"/>
        <v>0</v>
      </c>
      <c r="N117" s="87">
        <f t="shared" si="17"/>
        <v>0</v>
      </c>
      <c r="O117" s="87">
        <f t="shared" si="17"/>
        <v>0</v>
      </c>
      <c r="P117" s="87">
        <f t="shared" si="17"/>
        <v>0</v>
      </c>
      <c r="Q117" s="69">
        <f t="shared" si="16"/>
        <v>0</v>
      </c>
      <c r="R117" s="13"/>
    </row>
    <row r="118" spans="1:18" s="7" customFormat="1" ht="13.5" thickBot="1">
      <c r="A118" s="15" t="s">
        <v>55</v>
      </c>
      <c r="B118" s="15"/>
      <c r="C118" s="20"/>
      <c r="D118" s="20"/>
      <c r="E118" s="90">
        <f aca="true" t="shared" si="18" ref="E118:P118">SUM(E84-E117)</f>
        <v>0</v>
      </c>
      <c r="F118" s="90">
        <f t="shared" si="18"/>
        <v>0</v>
      </c>
      <c r="G118" s="90">
        <f t="shared" si="18"/>
        <v>0</v>
      </c>
      <c r="H118" s="90">
        <f t="shared" si="18"/>
        <v>0</v>
      </c>
      <c r="I118" s="90">
        <f t="shared" si="18"/>
        <v>0</v>
      </c>
      <c r="J118" s="90">
        <f t="shared" si="18"/>
        <v>0</v>
      </c>
      <c r="K118" s="90">
        <f t="shared" si="18"/>
        <v>0</v>
      </c>
      <c r="L118" s="90">
        <f t="shared" si="18"/>
        <v>0</v>
      </c>
      <c r="M118" s="90">
        <f t="shared" si="18"/>
        <v>0</v>
      </c>
      <c r="N118" s="90">
        <f t="shared" si="18"/>
        <v>0</v>
      </c>
      <c r="O118" s="90">
        <f t="shared" si="18"/>
        <v>0</v>
      </c>
      <c r="P118" s="90">
        <f t="shared" si="18"/>
        <v>0</v>
      </c>
      <c r="Q118" s="69">
        <f t="shared" si="16"/>
        <v>0</v>
      </c>
      <c r="R118" s="13"/>
    </row>
    <row r="119" spans="1:18" s="7" customFormat="1" ht="12.75" hidden="1">
      <c r="A119" s="15"/>
      <c r="B119" s="15"/>
      <c r="C119" s="20"/>
      <c r="D119" s="2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3"/>
    </row>
    <row r="120" spans="1:18" s="7" customFormat="1" ht="13.5" thickBot="1">
      <c r="A120" s="15"/>
      <c r="B120" s="15"/>
      <c r="C120" s="20"/>
      <c r="D120" s="2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3"/>
    </row>
    <row r="121" spans="1:18" s="7" customFormat="1" ht="13.5" thickBot="1">
      <c r="A121" s="152" t="s">
        <v>53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4"/>
      <c r="Q121" s="136"/>
      <c r="R121" s="13"/>
    </row>
    <row r="122" spans="1:18" s="7" customFormat="1" ht="12.75">
      <c r="A122" s="84" t="s">
        <v>49</v>
      </c>
      <c r="B122" s="11"/>
      <c r="C122" s="11"/>
      <c r="D122" s="11"/>
      <c r="E122" s="76"/>
      <c r="F122" s="76">
        <f>E124</f>
        <v>0</v>
      </c>
      <c r="G122" s="76">
        <f>F124</f>
        <v>0</v>
      </c>
      <c r="H122" s="76">
        <f>G124</f>
        <v>0</v>
      </c>
      <c r="I122" s="76">
        <f aca="true" t="shared" si="19" ref="I122:P122">H124</f>
        <v>0</v>
      </c>
      <c r="J122" s="76">
        <f t="shared" si="19"/>
        <v>0</v>
      </c>
      <c r="K122" s="76">
        <f t="shared" si="19"/>
        <v>0</v>
      </c>
      <c r="L122" s="76">
        <f t="shared" si="19"/>
        <v>0</v>
      </c>
      <c r="M122" s="76">
        <f t="shared" si="19"/>
        <v>0</v>
      </c>
      <c r="N122" s="76">
        <f t="shared" si="19"/>
        <v>0</v>
      </c>
      <c r="O122" s="142">
        <f t="shared" si="19"/>
        <v>0</v>
      </c>
      <c r="P122" s="141">
        <f t="shared" si="19"/>
        <v>0</v>
      </c>
      <c r="Q122" s="136"/>
      <c r="R122" s="13"/>
    </row>
    <row r="123" spans="1:18" s="7" customFormat="1" ht="13.5" thickBot="1">
      <c r="A123" s="79" t="s">
        <v>55</v>
      </c>
      <c r="B123" s="11"/>
      <c r="C123" s="11"/>
      <c r="D123" s="11"/>
      <c r="E123" s="91">
        <f>E118</f>
        <v>0</v>
      </c>
      <c r="F123" s="91">
        <f aca="true" t="shared" si="20" ref="F123:P123">F118</f>
        <v>0</v>
      </c>
      <c r="G123" s="91">
        <f t="shared" si="20"/>
        <v>0</v>
      </c>
      <c r="H123" s="91">
        <f t="shared" si="20"/>
        <v>0</v>
      </c>
      <c r="I123" s="91">
        <f t="shared" si="20"/>
        <v>0</v>
      </c>
      <c r="J123" s="91">
        <f t="shared" si="20"/>
        <v>0</v>
      </c>
      <c r="K123" s="91">
        <f t="shared" si="20"/>
        <v>0</v>
      </c>
      <c r="L123" s="91">
        <f t="shared" si="20"/>
        <v>0</v>
      </c>
      <c r="M123" s="91">
        <f t="shared" si="20"/>
        <v>0</v>
      </c>
      <c r="N123" s="91">
        <f t="shared" si="20"/>
        <v>0</v>
      </c>
      <c r="O123" s="137">
        <f t="shared" si="20"/>
        <v>0</v>
      </c>
      <c r="P123" s="139">
        <f t="shared" si="20"/>
        <v>0</v>
      </c>
      <c r="Q123" s="136"/>
      <c r="R123" s="13"/>
    </row>
    <row r="124" spans="1:18" s="7" customFormat="1" ht="13.5" thickBot="1">
      <c r="A124" s="79" t="s">
        <v>50</v>
      </c>
      <c r="B124" s="11"/>
      <c r="C124" s="11"/>
      <c r="D124" s="11"/>
      <c r="E124" s="68">
        <f>SUM(E122:E123)</f>
        <v>0</v>
      </c>
      <c r="F124" s="68">
        <f>SUM(F122:F123)</f>
        <v>0</v>
      </c>
      <c r="G124" s="68">
        <f>SUM(G122:G123)</f>
        <v>0</v>
      </c>
      <c r="H124" s="68">
        <f>SUM(H122:H123)</f>
        <v>0</v>
      </c>
      <c r="I124" s="68">
        <f aca="true" t="shared" si="21" ref="I124:P124">SUM(I122:I123)</f>
        <v>0</v>
      </c>
      <c r="J124" s="68">
        <f t="shared" si="21"/>
        <v>0</v>
      </c>
      <c r="K124" s="68">
        <f t="shared" si="21"/>
        <v>0</v>
      </c>
      <c r="L124" s="68">
        <f t="shared" si="21"/>
        <v>0</v>
      </c>
      <c r="M124" s="68">
        <f t="shared" si="21"/>
        <v>0</v>
      </c>
      <c r="N124" s="68">
        <f t="shared" si="21"/>
        <v>0</v>
      </c>
      <c r="O124" s="138">
        <f t="shared" si="21"/>
        <v>0</v>
      </c>
      <c r="P124" s="140">
        <f t="shared" si="21"/>
        <v>0</v>
      </c>
      <c r="Q124" s="136"/>
      <c r="R124" s="13"/>
    </row>
    <row r="125" spans="1:17" s="7" customFormat="1" ht="13.5" hidden="1" thickBot="1">
      <c r="A125"/>
      <c r="B125"/>
      <c r="C125"/>
      <c r="D125"/>
      <c r="E125"/>
      <c r="F125" s="8"/>
      <c r="G125"/>
      <c r="H125"/>
      <c r="I125"/>
      <c r="J125"/>
      <c r="K125"/>
      <c r="L125"/>
      <c r="M125"/>
      <c r="N125"/>
      <c r="O125"/>
      <c r="P125"/>
      <c r="Q125" s="8"/>
    </row>
    <row r="126" spans="1:18" s="7" customFormat="1" ht="12.75" hidden="1">
      <c r="A126" s="18" t="s">
        <v>19</v>
      </c>
      <c r="B126" s="19"/>
      <c r="C126" s="19"/>
      <c r="D126" s="1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7"/>
      <c r="R126" s="20"/>
    </row>
    <row r="127" spans="1:18" s="7" customFormat="1" ht="13.5" hidden="1" thickBot="1">
      <c r="A127" s="10"/>
      <c r="B127" s="10"/>
      <c r="C127" s="10"/>
      <c r="D127" s="10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4"/>
      <c r="R127" s="20"/>
    </row>
    <row r="128" spans="1:18" s="7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20"/>
    </row>
    <row r="129" s="7" customFormat="1" ht="12.75"/>
    <row r="130" s="7" customFormat="1" ht="12.75"/>
    <row r="131" spans="1:18" s="7" customFormat="1" ht="12.75">
      <c r="A131" s="169" t="s">
        <v>64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</row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</sheetData>
  <sheetProtection/>
  <mergeCells count="2">
    <mergeCell ref="A72:R72"/>
    <mergeCell ref="A131:R131"/>
  </mergeCells>
  <hyperlinks>
    <hyperlink ref="A131" r:id="rId1" display="www.mckinleyplowman.com.au"/>
    <hyperlink ref="A72" r:id="rId2" display="www.mckinleyplowman.com.au"/>
  </hyperlinks>
  <printOptions/>
  <pageMargins left="0.7480314960629921" right="0.7480314960629921" top="0.5118110236220472" bottom="0.3937007874015748" header="0.5118110236220472" footer="0.3937007874015748"/>
  <pageSetup horizontalDpi="300" verticalDpi="300" orientation="landscape" paperSize="9" scale="78" r:id="rId4"/>
  <rowBreaks count="2" manualBreakCount="2">
    <brk id="72" max="255" man="1"/>
    <brk id="131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Swan Region Business Enterprise</dc:creator>
  <cp:keywords/>
  <dc:description/>
  <cp:lastModifiedBy>Toni Tate</cp:lastModifiedBy>
  <cp:lastPrinted>2013-09-25T02:09:43Z</cp:lastPrinted>
  <dcterms:created xsi:type="dcterms:W3CDTF">1997-11-03T11:13:45Z</dcterms:created>
  <dcterms:modified xsi:type="dcterms:W3CDTF">2016-07-14T04:32:00Z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